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9465" tabRatio="598"/>
  </bookViews>
  <sheets>
    <sheet name="Výsledky hlasování" sheetId="1" r:id="rId1"/>
    <sheet name="List2" sheetId="2" state="hidden" r:id="rId2"/>
    <sheet name="List3" sheetId="3" state="hidden" r:id="rId3"/>
  </sheets>
  <calcPr calcId="145621"/>
</workbook>
</file>

<file path=xl/calcChain.xml><?xml version="1.0" encoding="utf-8"?>
<calcChain xmlns="http://schemas.openxmlformats.org/spreadsheetml/2006/main">
  <c r="X8" i="1" l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5" i="1"/>
  <c r="Y15" i="1"/>
  <c r="Z15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X21" i="1"/>
  <c r="Y21" i="1"/>
  <c r="Z21" i="1"/>
  <c r="X22" i="1"/>
  <c r="Y22" i="1"/>
  <c r="Z22" i="1"/>
  <c r="X23" i="1"/>
  <c r="Y23" i="1"/>
  <c r="Z23" i="1"/>
  <c r="Z7" i="1"/>
  <c r="Y7" i="1"/>
  <c r="X7" i="1"/>
  <c r="AA20" i="1" l="1"/>
  <c r="AA21" i="1"/>
  <c r="AA22" i="1"/>
  <c r="AA23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</calcChain>
</file>

<file path=xl/sharedStrings.xml><?xml version="1.0" encoding="utf-8"?>
<sst xmlns="http://schemas.openxmlformats.org/spreadsheetml/2006/main" count="438" uniqueCount="66">
  <si>
    <t>Ing.</t>
  </si>
  <si>
    <t>Baťa</t>
  </si>
  <si>
    <t>Roman</t>
  </si>
  <si>
    <t>Jaroslav</t>
  </si>
  <si>
    <t>Coufal</t>
  </si>
  <si>
    <t>Miloslav</t>
  </si>
  <si>
    <t>MUDr.</t>
  </si>
  <si>
    <t>Jiraský</t>
  </si>
  <si>
    <t>František</t>
  </si>
  <si>
    <t>Mgr.</t>
  </si>
  <si>
    <t>Junek</t>
  </si>
  <si>
    <t>Jiří</t>
  </si>
  <si>
    <t>Jan</t>
  </si>
  <si>
    <t>Kovařík</t>
  </si>
  <si>
    <t>Krejza</t>
  </si>
  <si>
    <t>Martin</t>
  </si>
  <si>
    <t>Pavel</t>
  </si>
  <si>
    <t>Soušek</t>
  </si>
  <si>
    <t>Šafrová</t>
  </si>
  <si>
    <t>Jiřina</t>
  </si>
  <si>
    <t>Vondráček</t>
  </si>
  <si>
    <t>Zemková</t>
  </si>
  <si>
    <t>Ivana</t>
  </si>
  <si>
    <t>ANO</t>
  </si>
  <si>
    <t>NE</t>
  </si>
  <si>
    <t>ZDRŽEL(A) SE</t>
  </si>
  <si>
    <t>CELKEM</t>
  </si>
  <si>
    <t>ZDRŽELO SE</t>
  </si>
  <si>
    <t>NEHLASOVALO</t>
  </si>
  <si>
    <t>1) Zastupitelstvo města určuje zapisovatelkou paní Olgu Vítkovou a pana Jiřího Kořínka zodpovědného za obsluhu elektronického hlasovacího zařízení.</t>
  </si>
  <si>
    <t>Bc.</t>
  </si>
  <si>
    <t>Bendl</t>
  </si>
  <si>
    <t>Burešová</t>
  </si>
  <si>
    <t>Fišer</t>
  </si>
  <si>
    <t>Kejzlarová</t>
  </si>
  <si>
    <t>Kellner</t>
  </si>
  <si>
    <t>Klát</t>
  </si>
  <si>
    <t>Kysilková</t>
  </si>
  <si>
    <t>Lipavský</t>
  </si>
  <si>
    <t>Mandíková</t>
  </si>
  <si>
    <t>Vacek</t>
  </si>
  <si>
    <t>Stanislava</t>
  </si>
  <si>
    <t>Helena</t>
  </si>
  <si>
    <t>Lubomír</t>
  </si>
  <si>
    <t>Zdeněk</t>
  </si>
  <si>
    <t>Blanka</t>
  </si>
  <si>
    <t>Janouch</t>
  </si>
  <si>
    <t>Marek</t>
  </si>
  <si>
    <t>-</t>
  </si>
  <si>
    <t>Zastupitelstvo města 18.11.2015</t>
  </si>
  <si>
    <t>2) Zastupitelstvo města volí ověřovatele zápisu Jiřího Kovaříka a Jiřího Vondráčka.</t>
  </si>
  <si>
    <t xml:space="preserve">3) Protinávrh č.2  - Zastupitelstvo města schvaluje doplnění programu zasedání o bod č.10  „Projednání činnosti rady za uplynulé období“. </t>
  </si>
  <si>
    <t xml:space="preserve">4) Protinávrh č.1  - Zastupitelstvo města schvaluje doplnění programu zasedání o bod č.2  „Schválení činnosti rady za uplynulé období“. </t>
  </si>
  <si>
    <t>5) Zastupitelstvo města schvaluje upravený program zasedání.</t>
  </si>
  <si>
    <t>6) Zastupitelstvo města bere na vědomí Zápis ze schůze finančního výboru č.4-2015 ze dne 21.10.2015. </t>
  </si>
  <si>
    <t>8) Zastupitelstvo města schvaluje rozpočtové opatření č.3-2015 ve znění doplňku č.1.</t>
  </si>
  <si>
    <t>11) Zastupitelstvo města schvaluje dodatek č. 9 ke zřizovací listině příspěvkové organizace Technické služby Vysoké Mýto, IČ: 70888671.</t>
  </si>
  <si>
    <t>12) Zastupitelstvo města neschvaluje prodej pozemku nově vzniklého geometrickým plánem č. 3974-205/2015 označeného jako parc. č. 4214/89 ostatní plocha – jiná plocha v obci a k.ú. Vysoké Mýto.</t>
  </si>
  <si>
    <t xml:space="preserve">7) Zastupitelstvo města schvaluje rozbor hospodaření sestavený k 30.9.2015. </t>
  </si>
  <si>
    <t>9) Zastupitelstvo města schvaluje koupi pozemku parc. č. 3447/4 trvalý travní porost a pozemku nově vzniklého geometrickým plánem č. 3938-140/2015 označeného jako parc. č. 3447/6 trvalý travní porost vše v obci a k.ú. Vysoké Mýto od vlastníka za celkovou kupní cenu ve výši 29.700,- Kč. Poplatníkem daně z nabytí nemovitých věcí bude nabyvatel, tj. kupující. </t>
  </si>
  <si>
    <t>13) Zastupitelstvo města schvaluje I. přidělení finanční dotace pro spolek Naděje Vysoké Mýto k pokrytí nákladů spojených s poskytovanou službou v domově pro seniory Vysoké Mýto – v souladu s přiloženou žádosti, ve výši 200 tis Kč (dvě stě tisíc korun českých). II. uzavření veřejnoprávní smlouvy dle bodu I. tohoto usnesení</t>
  </si>
  <si>
    <t>14) Zastupitelstvo města schvaluje I. přidělení finanční dotace pro SKP-CENTRUM, o. p. s.  Pardubice na sociální službu Nízkoprahové zařízení pro děti a mládež EMKO Vysoké Mýto k pokrytí nákladů spojených se zajištěním poskytované služby v NZDM EMKO – v souladu s  přiloženou žádosti, ve výši 55 tis Kč (padesát pět tisíc). II. uzavření veřejnoprávní smlouvy dle bodu I. tohoto usnesení</t>
  </si>
  <si>
    <t>15) Zastupitelstvo města schvaluje Zásady pro poskytování finanční dotace z rozpočtu města Vysokého Mýta v předloženém znění. </t>
  </si>
  <si>
    <t>16) Zastupitelstvo města schvaluje koncepci řešení problematiky vysokomýtských vyloučených lokalit.</t>
  </si>
  <si>
    <t>17) Zastupitelstvo města schvaluje snížení dotace poskytnuté VYSOKOMÝTSKÉ KULTURNÍ, o. p. s. na úhradu provozních nákladů spojených s činností Muzea českého karosářství, Městské galerie a Informačního centra z 6 050 000,00 Kč na 5 573 612,00 Kč. uzavření dodatku ke smlouvě o poskytnutí individuální dotace č. 03/ZM/2015.</t>
  </si>
  <si>
    <t>10) Zastupitelstvo města schvaluje směnu pozemku nově vzniklého geometrickým plánem č. 73-135/2015 označeného jako parc. č. 745/2 ostatní plocha – jiná plocha ve vlastnictví města Vysokého Mýta za pozemky označené, na základě uvedeného geometrického plánu, jako parc. č. 59/2 zahrada a parc. č. 827 ostatní plocha – jiná plocha ve vlastnictví manželů xy, oba trvale bytem xx, vše v obci Vysoké Mýto v k.ú. Svařeň, s doplatkem kupní ceny ve výši 4.000,- Kč, který jsou povinni manž. xy uhradit městu Vysokému Mýtu. Před podpisem směnné smlouvy bude uhrazen 1/2 podíl na vypracování geometrického plánu ve výši 2.783,-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</si>
</sst>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55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0" fillId="0" borderId="0" xfId="0"/>
    <xf numFmtId="49" fontId="1" fillId="0" borderId="0" xfId="0" applyNumberFormat="1" applyFont="1" applyAlignment="1">
      <alignment horizontal="left"/>
    </xf>
    <xf numFmtId="1" fontId="2" fillId="0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5.7109375" defaultRowHeight="12.75" customHeight="1" x14ac:dyDescent="0.2"/>
  <cols>
    <col min="1" max="1" width="62.7109375" style="1" customWidth="1"/>
    <col min="2" max="22" width="10.7109375" style="1" customWidth="1"/>
    <col min="23" max="23" width="5.7109375" style="1"/>
    <col min="24" max="27" width="10.85546875" style="1" customWidth="1"/>
    <col min="28" max="32" width="5.7109375" style="1"/>
    <col min="33" max="33" width="15.7109375" style="1" customWidth="1"/>
    <col min="34" max="16384" width="5.7109375" style="1"/>
  </cols>
  <sheetData>
    <row r="1" spans="1:27" ht="15" customHeight="1" x14ac:dyDescent="0.25">
      <c r="A1" s="2"/>
      <c r="X1" s="5"/>
      <c r="Y1" s="5"/>
      <c r="Z1" s="5"/>
      <c r="AA1" s="5"/>
    </row>
    <row r="2" spans="1:27" ht="15" customHeight="1" x14ac:dyDescent="0.2">
      <c r="A2" s="2"/>
      <c r="B2" s="10" t="s">
        <v>0</v>
      </c>
      <c r="C2" s="10"/>
      <c r="D2" s="8" t="s">
        <v>9</v>
      </c>
      <c r="E2" s="10" t="s">
        <v>0</v>
      </c>
      <c r="F2" s="10" t="s">
        <v>0</v>
      </c>
      <c r="G2" s="10" t="s">
        <v>30</v>
      </c>
      <c r="H2" s="10" t="s">
        <v>0</v>
      </c>
      <c r="I2" s="10" t="s">
        <v>9</v>
      </c>
      <c r="J2" s="10" t="s">
        <v>9</v>
      </c>
      <c r="K2" s="12" t="s">
        <v>6</v>
      </c>
      <c r="L2" s="8"/>
      <c r="M2" s="8"/>
      <c r="N2" s="10" t="s">
        <v>0</v>
      </c>
      <c r="O2" s="10" t="s">
        <v>9</v>
      </c>
      <c r="P2" s="10" t="s">
        <v>9</v>
      </c>
      <c r="Q2" s="10" t="s">
        <v>9</v>
      </c>
      <c r="R2" s="10" t="s">
        <v>0</v>
      </c>
      <c r="S2" s="10" t="s">
        <v>6</v>
      </c>
      <c r="T2" s="8" t="s">
        <v>0</v>
      </c>
      <c r="U2" s="8"/>
      <c r="V2" s="8"/>
      <c r="X2" s="18" t="s">
        <v>26</v>
      </c>
      <c r="Y2" s="19"/>
      <c r="Z2" s="19"/>
      <c r="AA2" s="20"/>
    </row>
    <row r="3" spans="1:27" ht="15" customHeight="1" x14ac:dyDescent="0.2">
      <c r="A3" s="17" t="s">
        <v>49</v>
      </c>
      <c r="B3" s="10" t="s">
        <v>1</v>
      </c>
      <c r="C3" s="10" t="s">
        <v>31</v>
      </c>
      <c r="D3" s="10" t="s">
        <v>32</v>
      </c>
      <c r="E3" s="10" t="s">
        <v>4</v>
      </c>
      <c r="F3" s="10" t="s">
        <v>33</v>
      </c>
      <c r="G3" s="10" t="s">
        <v>46</v>
      </c>
      <c r="H3" s="10" t="s">
        <v>7</v>
      </c>
      <c r="I3" s="10" t="s">
        <v>10</v>
      </c>
      <c r="J3" s="10" t="s">
        <v>34</v>
      </c>
      <c r="K3" s="12" t="s">
        <v>35</v>
      </c>
      <c r="L3" s="8" t="s">
        <v>36</v>
      </c>
      <c r="M3" s="10" t="s">
        <v>13</v>
      </c>
      <c r="N3" s="10" t="s">
        <v>14</v>
      </c>
      <c r="O3" s="10" t="s">
        <v>37</v>
      </c>
      <c r="P3" s="10" t="s">
        <v>38</v>
      </c>
      <c r="Q3" s="10" t="s">
        <v>39</v>
      </c>
      <c r="R3" s="10" t="s">
        <v>17</v>
      </c>
      <c r="S3" s="10" t="s">
        <v>18</v>
      </c>
      <c r="T3" s="10" t="s">
        <v>40</v>
      </c>
      <c r="U3" s="10" t="s">
        <v>20</v>
      </c>
      <c r="V3" s="10" t="s">
        <v>21</v>
      </c>
      <c r="X3" s="21" t="s">
        <v>23</v>
      </c>
      <c r="Y3" s="23" t="s">
        <v>24</v>
      </c>
      <c r="Z3" s="25" t="s">
        <v>27</v>
      </c>
      <c r="AA3" s="27" t="s">
        <v>28</v>
      </c>
    </row>
    <row r="4" spans="1:27" ht="15" customHeight="1" x14ac:dyDescent="0.2">
      <c r="A4" s="17"/>
      <c r="B4" s="10" t="s">
        <v>2</v>
      </c>
      <c r="C4" s="10" t="s">
        <v>3</v>
      </c>
      <c r="D4" s="10" t="s">
        <v>41</v>
      </c>
      <c r="E4" s="10" t="s">
        <v>5</v>
      </c>
      <c r="F4" s="10" t="s">
        <v>11</v>
      </c>
      <c r="G4" s="10" t="s">
        <v>47</v>
      </c>
      <c r="H4" s="10" t="s">
        <v>8</v>
      </c>
      <c r="I4" s="10" t="s">
        <v>11</v>
      </c>
      <c r="J4" s="10" t="s">
        <v>42</v>
      </c>
      <c r="K4" s="12" t="s">
        <v>43</v>
      </c>
      <c r="L4" s="8" t="s">
        <v>44</v>
      </c>
      <c r="M4" s="10" t="s">
        <v>11</v>
      </c>
      <c r="N4" s="10" t="s">
        <v>15</v>
      </c>
      <c r="O4" s="10" t="s">
        <v>45</v>
      </c>
      <c r="P4" s="10" t="s">
        <v>12</v>
      </c>
      <c r="Q4" s="10" t="s">
        <v>42</v>
      </c>
      <c r="R4" s="10" t="s">
        <v>5</v>
      </c>
      <c r="S4" s="10" t="s">
        <v>19</v>
      </c>
      <c r="T4" s="10" t="s">
        <v>16</v>
      </c>
      <c r="U4" s="10" t="s">
        <v>11</v>
      </c>
      <c r="V4" s="10" t="s">
        <v>22</v>
      </c>
      <c r="X4" s="22"/>
      <c r="Y4" s="24"/>
      <c r="Z4" s="26"/>
      <c r="AA4" s="28"/>
    </row>
    <row r="5" spans="1:27" ht="15" customHeight="1" x14ac:dyDescent="0.25">
      <c r="A5" s="17"/>
      <c r="G5" s="6"/>
      <c r="N5" s="13"/>
      <c r="S5" s="6"/>
      <c r="X5" s="5"/>
      <c r="Y5" s="5"/>
      <c r="Z5" s="5"/>
      <c r="AA5" s="5"/>
    </row>
    <row r="6" spans="1:27" ht="15" customHeight="1" x14ac:dyDescent="0.25">
      <c r="A6" s="2"/>
      <c r="G6" s="3"/>
      <c r="S6" s="3"/>
      <c r="X6" s="5"/>
      <c r="Y6" s="5"/>
      <c r="Z6" s="5"/>
      <c r="AA6" s="5"/>
    </row>
    <row r="7" spans="1:27" ht="28.5" customHeight="1" x14ac:dyDescent="0.2">
      <c r="A7" s="11" t="s">
        <v>29</v>
      </c>
      <c r="B7" s="15" t="s">
        <v>23</v>
      </c>
      <c r="C7" s="15" t="s">
        <v>23</v>
      </c>
      <c r="D7" s="15" t="s">
        <v>23</v>
      </c>
      <c r="E7" s="15" t="s">
        <v>23</v>
      </c>
      <c r="F7" s="15" t="s">
        <v>23</v>
      </c>
      <c r="G7" s="15" t="s">
        <v>23</v>
      </c>
      <c r="H7" s="15" t="s">
        <v>23</v>
      </c>
      <c r="I7" s="15" t="s">
        <v>23</v>
      </c>
      <c r="J7" s="15" t="s">
        <v>23</v>
      </c>
      <c r="K7" s="16" t="s">
        <v>48</v>
      </c>
      <c r="L7" s="15" t="s">
        <v>23</v>
      </c>
      <c r="M7" s="15" t="s">
        <v>23</v>
      </c>
      <c r="N7" s="15" t="s">
        <v>48</v>
      </c>
      <c r="O7" s="15" t="s">
        <v>23</v>
      </c>
      <c r="P7" s="15" t="s">
        <v>23</v>
      </c>
      <c r="Q7" s="15" t="s">
        <v>23</v>
      </c>
      <c r="R7" s="15" t="s">
        <v>23</v>
      </c>
      <c r="S7" s="15" t="s">
        <v>23</v>
      </c>
      <c r="T7" s="15" t="s">
        <v>48</v>
      </c>
      <c r="U7" s="15" t="s">
        <v>23</v>
      </c>
      <c r="V7" s="15" t="s">
        <v>23</v>
      </c>
      <c r="W7" s="10"/>
      <c r="X7" s="7">
        <f>COUNTIF($B7:$W7,"ANO")</f>
        <v>18</v>
      </c>
      <c r="Y7" s="7">
        <f>COUNTIF($B7:$W7,"NE")</f>
        <v>0</v>
      </c>
      <c r="Z7" s="7">
        <f>COUNTIF($B7:$W7,"ZDRŽEL(A) SE")</f>
        <v>0</v>
      </c>
      <c r="AA7" s="7">
        <f t="shared" ref="AA7:AA9" si="0">COUNTIF(B7:W7,"-")</f>
        <v>3</v>
      </c>
    </row>
    <row r="8" spans="1:27" ht="25.5" x14ac:dyDescent="0.2">
      <c r="A8" s="11" t="s">
        <v>50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15" t="s">
        <v>23</v>
      </c>
      <c r="J8" s="15" t="s">
        <v>23</v>
      </c>
      <c r="K8" s="16" t="s">
        <v>48</v>
      </c>
      <c r="L8" s="15" t="s">
        <v>23</v>
      </c>
      <c r="M8" s="15" t="s">
        <v>25</v>
      </c>
      <c r="N8" s="15" t="s">
        <v>48</v>
      </c>
      <c r="O8" s="15" t="s">
        <v>23</v>
      </c>
      <c r="P8" s="15" t="s">
        <v>23</v>
      </c>
      <c r="Q8" s="15" t="s">
        <v>23</v>
      </c>
      <c r="R8" s="15" t="s">
        <v>23</v>
      </c>
      <c r="S8" s="15" t="s">
        <v>23</v>
      </c>
      <c r="T8" s="15" t="s">
        <v>48</v>
      </c>
      <c r="U8" s="15" t="s">
        <v>25</v>
      </c>
      <c r="V8" s="15" t="s">
        <v>23</v>
      </c>
      <c r="W8" s="10"/>
      <c r="X8" s="7">
        <f t="shared" ref="X8:X23" si="1">COUNTIF($B8:$W8,"ANO")</f>
        <v>16</v>
      </c>
      <c r="Y8" s="7">
        <f t="shared" ref="Y8:Y23" si="2">COUNTIF($B8:$W8,"NE")</f>
        <v>0</v>
      </c>
      <c r="Z8" s="7">
        <f t="shared" ref="Z8:Z23" si="3">COUNTIF($B8:$W8,"ZDRŽEL(A) SE")</f>
        <v>2</v>
      </c>
      <c r="AA8" s="7">
        <f t="shared" si="0"/>
        <v>3</v>
      </c>
    </row>
    <row r="9" spans="1:27" ht="25.5" x14ac:dyDescent="0.2">
      <c r="A9" s="11" t="s">
        <v>51</v>
      </c>
      <c r="B9" s="15" t="s">
        <v>23</v>
      </c>
      <c r="C9" s="15" t="s">
        <v>23</v>
      </c>
      <c r="D9" s="15" t="s">
        <v>23</v>
      </c>
      <c r="E9" s="15" t="s">
        <v>24</v>
      </c>
      <c r="F9" s="15" t="s">
        <v>23</v>
      </c>
      <c r="G9" s="15" t="s">
        <v>24</v>
      </c>
      <c r="H9" s="15" t="s">
        <v>23</v>
      </c>
      <c r="I9" s="15" t="s">
        <v>23</v>
      </c>
      <c r="J9" s="15" t="s">
        <v>23</v>
      </c>
      <c r="K9" s="16" t="s">
        <v>48</v>
      </c>
      <c r="L9" s="15" t="s">
        <v>24</v>
      </c>
      <c r="M9" s="15" t="s">
        <v>23</v>
      </c>
      <c r="N9" s="15" t="s">
        <v>48</v>
      </c>
      <c r="O9" s="15" t="s">
        <v>23</v>
      </c>
      <c r="P9" s="15" t="s">
        <v>23</v>
      </c>
      <c r="Q9" s="15" t="s">
        <v>23</v>
      </c>
      <c r="R9" s="15" t="s">
        <v>25</v>
      </c>
      <c r="S9" s="15" t="s">
        <v>23</v>
      </c>
      <c r="T9" s="15" t="s">
        <v>23</v>
      </c>
      <c r="U9" s="15" t="s">
        <v>25</v>
      </c>
      <c r="V9" s="15" t="s">
        <v>25</v>
      </c>
      <c r="W9" s="10"/>
      <c r="X9" s="7">
        <f t="shared" si="1"/>
        <v>13</v>
      </c>
      <c r="Y9" s="7">
        <f t="shared" si="2"/>
        <v>3</v>
      </c>
      <c r="Z9" s="7">
        <f t="shared" si="3"/>
        <v>3</v>
      </c>
      <c r="AA9" s="7">
        <f t="shared" si="0"/>
        <v>2</v>
      </c>
    </row>
    <row r="10" spans="1:27" ht="25.5" x14ac:dyDescent="0.2">
      <c r="A10" s="11" t="s">
        <v>52</v>
      </c>
      <c r="B10" s="15" t="s">
        <v>25</v>
      </c>
      <c r="C10" s="15" t="s">
        <v>24</v>
      </c>
      <c r="D10" s="15" t="s">
        <v>24</v>
      </c>
      <c r="E10" s="15" t="s">
        <v>23</v>
      </c>
      <c r="F10" s="15" t="s">
        <v>24</v>
      </c>
      <c r="G10" s="15" t="s">
        <v>23</v>
      </c>
      <c r="H10" s="15" t="s">
        <v>24</v>
      </c>
      <c r="I10" s="15" t="s">
        <v>25</v>
      </c>
      <c r="J10" s="15" t="s">
        <v>25</v>
      </c>
      <c r="K10" s="16" t="s">
        <v>48</v>
      </c>
      <c r="L10" s="15" t="s">
        <v>23</v>
      </c>
      <c r="M10" s="15" t="s">
        <v>25</v>
      </c>
      <c r="N10" s="15" t="s">
        <v>48</v>
      </c>
      <c r="O10" s="15" t="s">
        <v>24</v>
      </c>
      <c r="P10" s="15" t="s">
        <v>24</v>
      </c>
      <c r="Q10" s="15" t="s">
        <v>24</v>
      </c>
      <c r="R10" s="15" t="s">
        <v>23</v>
      </c>
      <c r="S10" s="15" t="s">
        <v>24</v>
      </c>
      <c r="T10" s="15" t="s">
        <v>23</v>
      </c>
      <c r="U10" s="15" t="s">
        <v>23</v>
      </c>
      <c r="V10" s="15" t="s">
        <v>23</v>
      </c>
      <c r="W10" s="10"/>
      <c r="X10" s="7">
        <f t="shared" si="1"/>
        <v>7</v>
      </c>
      <c r="Y10" s="7">
        <f t="shared" si="2"/>
        <v>8</v>
      </c>
      <c r="Z10" s="7">
        <f t="shared" si="3"/>
        <v>4</v>
      </c>
      <c r="AA10" s="7">
        <f t="shared" ref="AA10:AA19" si="4">COUNTIF(B10:W10,"-")</f>
        <v>2</v>
      </c>
    </row>
    <row r="11" spans="1:27" x14ac:dyDescent="0.2">
      <c r="A11" s="11" t="s">
        <v>53</v>
      </c>
      <c r="B11" s="15" t="s">
        <v>23</v>
      </c>
      <c r="C11" s="15" t="s">
        <v>23</v>
      </c>
      <c r="D11" s="15" t="s">
        <v>23</v>
      </c>
      <c r="E11" s="15" t="s">
        <v>25</v>
      </c>
      <c r="F11" s="15" t="s">
        <v>23</v>
      </c>
      <c r="G11" s="15" t="s">
        <v>25</v>
      </c>
      <c r="H11" s="15" t="s">
        <v>23</v>
      </c>
      <c r="I11" s="15" t="s">
        <v>23</v>
      </c>
      <c r="J11" s="15" t="s">
        <v>23</v>
      </c>
      <c r="K11" s="16" t="s">
        <v>48</v>
      </c>
      <c r="L11" s="15" t="s">
        <v>25</v>
      </c>
      <c r="M11" s="15" t="s">
        <v>23</v>
      </c>
      <c r="N11" s="15" t="s">
        <v>48</v>
      </c>
      <c r="O11" s="15" t="s">
        <v>23</v>
      </c>
      <c r="P11" s="15" t="s">
        <v>23</v>
      </c>
      <c r="Q11" s="15" t="s">
        <v>23</v>
      </c>
      <c r="R11" s="15" t="s">
        <v>24</v>
      </c>
      <c r="S11" s="15" t="s">
        <v>23</v>
      </c>
      <c r="T11" s="15" t="s">
        <v>23</v>
      </c>
      <c r="U11" s="15" t="s">
        <v>25</v>
      </c>
      <c r="V11" s="15" t="s">
        <v>25</v>
      </c>
      <c r="W11" s="10"/>
      <c r="X11" s="7">
        <f t="shared" si="1"/>
        <v>13</v>
      </c>
      <c r="Y11" s="7">
        <f t="shared" si="2"/>
        <v>1</v>
      </c>
      <c r="Z11" s="7">
        <f t="shared" si="3"/>
        <v>5</v>
      </c>
      <c r="AA11" s="7">
        <f t="shared" si="4"/>
        <v>2</v>
      </c>
    </row>
    <row r="12" spans="1:27" ht="25.5" x14ac:dyDescent="0.2">
      <c r="A12" s="11" t="s">
        <v>54</v>
      </c>
      <c r="B12" s="15" t="s">
        <v>23</v>
      </c>
      <c r="C12" s="15" t="s">
        <v>23</v>
      </c>
      <c r="D12" s="15" t="s">
        <v>23</v>
      </c>
      <c r="E12" s="15" t="s">
        <v>23</v>
      </c>
      <c r="F12" s="15" t="s">
        <v>23</v>
      </c>
      <c r="G12" s="15" t="s">
        <v>23</v>
      </c>
      <c r="H12" s="15" t="s">
        <v>23</v>
      </c>
      <c r="I12" s="15" t="s">
        <v>23</v>
      </c>
      <c r="J12" s="15" t="s">
        <v>23</v>
      </c>
      <c r="K12" s="16" t="s">
        <v>48</v>
      </c>
      <c r="L12" s="15" t="s">
        <v>23</v>
      </c>
      <c r="M12" s="15" t="s">
        <v>23</v>
      </c>
      <c r="N12" s="15" t="s">
        <v>48</v>
      </c>
      <c r="O12" s="15" t="s">
        <v>23</v>
      </c>
      <c r="P12" s="15" t="s">
        <v>23</v>
      </c>
      <c r="Q12" s="15" t="s">
        <v>23</v>
      </c>
      <c r="R12" s="15" t="s">
        <v>25</v>
      </c>
      <c r="S12" s="15" t="s">
        <v>23</v>
      </c>
      <c r="T12" s="15" t="s">
        <v>23</v>
      </c>
      <c r="U12" s="15" t="s">
        <v>23</v>
      </c>
      <c r="V12" s="15" t="s">
        <v>23</v>
      </c>
      <c r="W12" s="10"/>
      <c r="X12" s="7">
        <f t="shared" si="1"/>
        <v>18</v>
      </c>
      <c r="Y12" s="7">
        <f t="shared" si="2"/>
        <v>0</v>
      </c>
      <c r="Z12" s="7">
        <f t="shared" si="3"/>
        <v>1</v>
      </c>
      <c r="AA12" s="7">
        <f t="shared" si="4"/>
        <v>2</v>
      </c>
    </row>
    <row r="13" spans="1:27" ht="16.5" customHeight="1" x14ac:dyDescent="0.2">
      <c r="A13" s="11" t="s">
        <v>58</v>
      </c>
      <c r="B13" s="15" t="s">
        <v>23</v>
      </c>
      <c r="C13" s="15" t="s">
        <v>23</v>
      </c>
      <c r="D13" s="15" t="s">
        <v>23</v>
      </c>
      <c r="E13" s="15" t="s">
        <v>25</v>
      </c>
      <c r="F13" s="15" t="s">
        <v>23</v>
      </c>
      <c r="G13" s="15" t="s">
        <v>25</v>
      </c>
      <c r="H13" s="15" t="s">
        <v>23</v>
      </c>
      <c r="I13" s="15" t="s">
        <v>23</v>
      </c>
      <c r="J13" s="15" t="s">
        <v>23</v>
      </c>
      <c r="K13" s="16" t="s">
        <v>48</v>
      </c>
      <c r="L13" s="15" t="s">
        <v>23</v>
      </c>
      <c r="M13" s="15" t="s">
        <v>23</v>
      </c>
      <c r="N13" s="15" t="s">
        <v>48</v>
      </c>
      <c r="O13" s="15" t="s">
        <v>23</v>
      </c>
      <c r="P13" s="15" t="s">
        <v>23</v>
      </c>
      <c r="Q13" s="15" t="s">
        <v>23</v>
      </c>
      <c r="R13" s="15" t="s">
        <v>25</v>
      </c>
      <c r="S13" s="15" t="s">
        <v>23</v>
      </c>
      <c r="T13" s="15" t="s">
        <v>23</v>
      </c>
      <c r="U13" s="15" t="s">
        <v>23</v>
      </c>
      <c r="V13" s="15" t="s">
        <v>23</v>
      </c>
      <c r="W13" s="10"/>
      <c r="X13" s="7">
        <f t="shared" si="1"/>
        <v>16</v>
      </c>
      <c r="Y13" s="7">
        <f t="shared" si="2"/>
        <v>0</v>
      </c>
      <c r="Z13" s="7">
        <f t="shared" si="3"/>
        <v>3</v>
      </c>
      <c r="AA13" s="7">
        <f t="shared" si="4"/>
        <v>2</v>
      </c>
    </row>
    <row r="14" spans="1:27" ht="25.5" customHeight="1" x14ac:dyDescent="0.2">
      <c r="A14" s="11" t="s">
        <v>55</v>
      </c>
      <c r="B14" s="15" t="s">
        <v>23</v>
      </c>
      <c r="C14" s="15" t="s">
        <v>23</v>
      </c>
      <c r="D14" s="15" t="s">
        <v>23</v>
      </c>
      <c r="E14" s="15" t="s">
        <v>25</v>
      </c>
      <c r="F14" s="15" t="s">
        <v>23</v>
      </c>
      <c r="G14" s="15" t="s">
        <v>25</v>
      </c>
      <c r="H14" s="15" t="s">
        <v>23</v>
      </c>
      <c r="I14" s="15" t="s">
        <v>23</v>
      </c>
      <c r="J14" s="15" t="s">
        <v>23</v>
      </c>
      <c r="K14" s="16" t="s">
        <v>48</v>
      </c>
      <c r="L14" s="15" t="s">
        <v>25</v>
      </c>
      <c r="M14" s="15" t="s">
        <v>23</v>
      </c>
      <c r="N14" s="15" t="s">
        <v>48</v>
      </c>
      <c r="O14" s="15" t="s">
        <v>23</v>
      </c>
      <c r="P14" s="15" t="s">
        <v>23</v>
      </c>
      <c r="Q14" s="15" t="s">
        <v>23</v>
      </c>
      <c r="R14" s="15" t="s">
        <v>23</v>
      </c>
      <c r="S14" s="15" t="s">
        <v>23</v>
      </c>
      <c r="T14" s="15" t="s">
        <v>23</v>
      </c>
      <c r="U14" s="15" t="s">
        <v>23</v>
      </c>
      <c r="V14" s="15" t="s">
        <v>23</v>
      </c>
      <c r="W14" s="10"/>
      <c r="X14" s="7">
        <f t="shared" si="1"/>
        <v>16</v>
      </c>
      <c r="Y14" s="7">
        <f t="shared" si="2"/>
        <v>0</v>
      </c>
      <c r="Z14" s="7">
        <f t="shared" si="3"/>
        <v>3</v>
      </c>
      <c r="AA14" s="7">
        <f t="shared" si="4"/>
        <v>2</v>
      </c>
    </row>
    <row r="15" spans="1:27" ht="63.75" x14ac:dyDescent="0.2">
      <c r="A15" s="11" t="s">
        <v>59</v>
      </c>
      <c r="B15" s="15" t="s">
        <v>23</v>
      </c>
      <c r="C15" s="15" t="s">
        <v>23</v>
      </c>
      <c r="D15" s="15" t="s">
        <v>23</v>
      </c>
      <c r="E15" s="15" t="s">
        <v>23</v>
      </c>
      <c r="F15" s="15" t="s">
        <v>23</v>
      </c>
      <c r="G15" s="15" t="s">
        <v>23</v>
      </c>
      <c r="H15" s="15" t="s">
        <v>23</v>
      </c>
      <c r="I15" s="15" t="s">
        <v>23</v>
      </c>
      <c r="J15" s="15" t="s">
        <v>23</v>
      </c>
      <c r="K15" s="16" t="s">
        <v>48</v>
      </c>
      <c r="L15" s="15" t="s">
        <v>23</v>
      </c>
      <c r="M15" s="15" t="s">
        <v>23</v>
      </c>
      <c r="N15" s="15" t="s">
        <v>48</v>
      </c>
      <c r="O15" s="15" t="s">
        <v>23</v>
      </c>
      <c r="P15" s="15" t="s">
        <v>23</v>
      </c>
      <c r="Q15" s="15" t="s">
        <v>23</v>
      </c>
      <c r="R15" s="15" t="s">
        <v>23</v>
      </c>
      <c r="S15" s="15" t="s">
        <v>23</v>
      </c>
      <c r="T15" s="15" t="s">
        <v>23</v>
      </c>
      <c r="U15" s="15" t="s">
        <v>23</v>
      </c>
      <c r="V15" s="15" t="s">
        <v>23</v>
      </c>
      <c r="W15" s="10"/>
      <c r="X15" s="7">
        <f t="shared" si="1"/>
        <v>19</v>
      </c>
      <c r="Y15" s="7">
        <f t="shared" si="2"/>
        <v>0</v>
      </c>
      <c r="Z15" s="7">
        <f t="shared" si="3"/>
        <v>0</v>
      </c>
      <c r="AA15" s="7">
        <f t="shared" si="4"/>
        <v>2</v>
      </c>
    </row>
    <row r="16" spans="1:27" ht="117.75" customHeight="1" x14ac:dyDescent="0.2">
      <c r="A16" s="14" t="s">
        <v>65</v>
      </c>
      <c r="B16" s="15" t="s">
        <v>23</v>
      </c>
      <c r="C16" s="15" t="s">
        <v>23</v>
      </c>
      <c r="D16" s="15" t="s">
        <v>23</v>
      </c>
      <c r="E16" s="15" t="s">
        <v>23</v>
      </c>
      <c r="F16" s="15" t="s">
        <v>23</v>
      </c>
      <c r="G16" s="15" t="s">
        <v>23</v>
      </c>
      <c r="H16" s="15" t="s">
        <v>23</v>
      </c>
      <c r="I16" s="15" t="s">
        <v>23</v>
      </c>
      <c r="J16" s="15" t="s">
        <v>23</v>
      </c>
      <c r="K16" s="16" t="s">
        <v>48</v>
      </c>
      <c r="L16" s="15" t="s">
        <v>23</v>
      </c>
      <c r="M16" s="15" t="s">
        <v>23</v>
      </c>
      <c r="N16" s="15" t="s">
        <v>48</v>
      </c>
      <c r="O16" s="15" t="s">
        <v>23</v>
      </c>
      <c r="P16" s="15" t="s">
        <v>23</v>
      </c>
      <c r="Q16" s="15" t="s">
        <v>23</v>
      </c>
      <c r="R16" s="15" t="s">
        <v>23</v>
      </c>
      <c r="S16" s="15" t="s">
        <v>23</v>
      </c>
      <c r="T16" s="15" t="s">
        <v>23</v>
      </c>
      <c r="U16" s="15" t="s">
        <v>23</v>
      </c>
      <c r="V16" s="15" t="s">
        <v>23</v>
      </c>
      <c r="W16" s="10"/>
      <c r="X16" s="7">
        <f t="shared" si="1"/>
        <v>19</v>
      </c>
      <c r="Y16" s="7">
        <f t="shared" si="2"/>
        <v>0</v>
      </c>
      <c r="Z16" s="7">
        <f t="shared" si="3"/>
        <v>0</v>
      </c>
      <c r="AA16" s="7">
        <f t="shared" si="4"/>
        <v>2</v>
      </c>
    </row>
    <row r="17" spans="1:27" ht="25.5" x14ac:dyDescent="0.2">
      <c r="A17" s="11" t="s">
        <v>56</v>
      </c>
      <c r="B17" s="15" t="s">
        <v>23</v>
      </c>
      <c r="C17" s="15" t="s">
        <v>23</v>
      </c>
      <c r="D17" s="15" t="s">
        <v>23</v>
      </c>
      <c r="E17" s="15" t="s">
        <v>23</v>
      </c>
      <c r="F17" s="15" t="s">
        <v>23</v>
      </c>
      <c r="G17" s="15" t="s">
        <v>23</v>
      </c>
      <c r="H17" s="15" t="s">
        <v>23</v>
      </c>
      <c r="I17" s="15" t="s">
        <v>23</v>
      </c>
      <c r="J17" s="15" t="s">
        <v>23</v>
      </c>
      <c r="K17" s="16" t="s">
        <v>48</v>
      </c>
      <c r="L17" s="15" t="s">
        <v>23</v>
      </c>
      <c r="M17" s="15" t="s">
        <v>23</v>
      </c>
      <c r="N17" s="15" t="s">
        <v>48</v>
      </c>
      <c r="O17" s="15" t="s">
        <v>23</v>
      </c>
      <c r="P17" s="15" t="s">
        <v>23</v>
      </c>
      <c r="Q17" s="15" t="s">
        <v>23</v>
      </c>
      <c r="R17" s="15" t="s">
        <v>23</v>
      </c>
      <c r="S17" s="15" t="s">
        <v>23</v>
      </c>
      <c r="T17" s="15" t="s">
        <v>23</v>
      </c>
      <c r="U17" s="15" t="s">
        <v>23</v>
      </c>
      <c r="V17" s="15" t="s">
        <v>23</v>
      </c>
      <c r="W17" s="10"/>
      <c r="X17" s="7">
        <f t="shared" si="1"/>
        <v>19</v>
      </c>
      <c r="Y17" s="7">
        <f t="shared" si="2"/>
        <v>0</v>
      </c>
      <c r="Z17" s="7">
        <f t="shared" si="3"/>
        <v>0</v>
      </c>
      <c r="AA17" s="7">
        <f t="shared" si="4"/>
        <v>2</v>
      </c>
    </row>
    <row r="18" spans="1:27" ht="38.25" x14ac:dyDescent="0.2">
      <c r="A18" s="11" t="s">
        <v>57</v>
      </c>
      <c r="B18" s="15" t="s">
        <v>23</v>
      </c>
      <c r="C18" s="15" t="s">
        <v>23</v>
      </c>
      <c r="D18" s="15" t="s">
        <v>23</v>
      </c>
      <c r="E18" s="15" t="s">
        <v>25</v>
      </c>
      <c r="F18" s="15" t="s">
        <v>23</v>
      </c>
      <c r="G18" s="15" t="s">
        <v>25</v>
      </c>
      <c r="H18" s="15" t="s">
        <v>23</v>
      </c>
      <c r="I18" s="15" t="s">
        <v>23</v>
      </c>
      <c r="J18" s="15" t="s">
        <v>23</v>
      </c>
      <c r="K18" s="16" t="s">
        <v>48</v>
      </c>
      <c r="L18" s="15" t="s">
        <v>25</v>
      </c>
      <c r="M18" s="15" t="s">
        <v>23</v>
      </c>
      <c r="N18" s="15" t="s">
        <v>48</v>
      </c>
      <c r="O18" s="15" t="s">
        <v>23</v>
      </c>
      <c r="P18" s="15" t="s">
        <v>23</v>
      </c>
      <c r="Q18" s="15" t="s">
        <v>23</v>
      </c>
      <c r="R18" s="15" t="s">
        <v>25</v>
      </c>
      <c r="S18" s="15" t="s">
        <v>23</v>
      </c>
      <c r="T18" s="15" t="s">
        <v>23</v>
      </c>
      <c r="U18" s="15" t="s">
        <v>23</v>
      </c>
      <c r="V18" s="15" t="s">
        <v>23</v>
      </c>
      <c r="W18" s="10"/>
      <c r="X18" s="7">
        <f t="shared" si="1"/>
        <v>15</v>
      </c>
      <c r="Y18" s="7">
        <f t="shared" si="2"/>
        <v>0</v>
      </c>
      <c r="Z18" s="7">
        <f t="shared" si="3"/>
        <v>4</v>
      </c>
      <c r="AA18" s="7">
        <f t="shared" si="4"/>
        <v>2</v>
      </c>
    </row>
    <row r="19" spans="1:27" ht="63.75" x14ac:dyDescent="0.2">
      <c r="A19" s="11" t="s">
        <v>60</v>
      </c>
      <c r="B19" s="15" t="s">
        <v>23</v>
      </c>
      <c r="C19" s="15" t="s">
        <v>23</v>
      </c>
      <c r="D19" s="15" t="s">
        <v>23</v>
      </c>
      <c r="E19" s="15" t="s">
        <v>23</v>
      </c>
      <c r="F19" s="15" t="s">
        <v>23</v>
      </c>
      <c r="G19" s="15" t="s">
        <v>25</v>
      </c>
      <c r="H19" s="15" t="s">
        <v>23</v>
      </c>
      <c r="I19" s="15" t="s">
        <v>23</v>
      </c>
      <c r="J19" s="15" t="s">
        <v>23</v>
      </c>
      <c r="K19" s="16" t="s">
        <v>48</v>
      </c>
      <c r="L19" s="15" t="s">
        <v>23</v>
      </c>
      <c r="M19" s="15" t="s">
        <v>23</v>
      </c>
      <c r="N19" s="15" t="s">
        <v>48</v>
      </c>
      <c r="O19" s="15" t="s">
        <v>23</v>
      </c>
      <c r="P19" s="15" t="s">
        <v>23</v>
      </c>
      <c r="Q19" s="15" t="s">
        <v>23</v>
      </c>
      <c r="R19" s="15" t="s">
        <v>23</v>
      </c>
      <c r="S19" s="15" t="s">
        <v>23</v>
      </c>
      <c r="T19" s="15" t="s">
        <v>23</v>
      </c>
      <c r="U19" s="15" t="s">
        <v>23</v>
      </c>
      <c r="V19" s="15" t="s">
        <v>23</v>
      </c>
      <c r="W19" s="10"/>
      <c r="X19" s="7">
        <f t="shared" si="1"/>
        <v>18</v>
      </c>
      <c r="Y19" s="7">
        <f t="shared" si="2"/>
        <v>0</v>
      </c>
      <c r="Z19" s="7">
        <f t="shared" si="3"/>
        <v>1</v>
      </c>
      <c r="AA19" s="7">
        <f t="shared" si="4"/>
        <v>2</v>
      </c>
    </row>
    <row r="20" spans="1:27" ht="76.5" x14ac:dyDescent="0.2">
      <c r="A20" s="11" t="s">
        <v>61</v>
      </c>
      <c r="B20" s="15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5" t="s">
        <v>23</v>
      </c>
      <c r="I20" s="15" t="s">
        <v>23</v>
      </c>
      <c r="J20" s="15" t="s">
        <v>23</v>
      </c>
      <c r="K20" s="16" t="s">
        <v>48</v>
      </c>
      <c r="L20" s="15" t="s">
        <v>25</v>
      </c>
      <c r="M20" s="15" t="s">
        <v>23</v>
      </c>
      <c r="N20" s="15" t="s">
        <v>48</v>
      </c>
      <c r="O20" s="15" t="s">
        <v>23</v>
      </c>
      <c r="P20" s="15" t="s">
        <v>23</v>
      </c>
      <c r="Q20" s="15" t="s">
        <v>23</v>
      </c>
      <c r="R20" s="15" t="s">
        <v>23</v>
      </c>
      <c r="S20" s="15" t="s">
        <v>23</v>
      </c>
      <c r="T20" s="15" t="s">
        <v>23</v>
      </c>
      <c r="U20" s="15" t="s">
        <v>23</v>
      </c>
      <c r="V20" s="15" t="s">
        <v>23</v>
      </c>
      <c r="W20" s="10"/>
      <c r="X20" s="7">
        <f t="shared" si="1"/>
        <v>18</v>
      </c>
      <c r="Y20" s="7">
        <f t="shared" si="2"/>
        <v>0</v>
      </c>
      <c r="Z20" s="7">
        <f t="shared" si="3"/>
        <v>1</v>
      </c>
      <c r="AA20" s="7">
        <f t="shared" ref="AA20:AA23" si="5">COUNTIF(B20:W20,"-")</f>
        <v>2</v>
      </c>
    </row>
    <row r="21" spans="1:27" ht="25.5" x14ac:dyDescent="0.2">
      <c r="A21" s="11" t="s">
        <v>62</v>
      </c>
      <c r="B21" s="15" t="s">
        <v>23</v>
      </c>
      <c r="C21" s="15" t="s">
        <v>23</v>
      </c>
      <c r="D21" s="15" t="s">
        <v>23</v>
      </c>
      <c r="E21" s="15" t="s">
        <v>23</v>
      </c>
      <c r="F21" s="15" t="s">
        <v>23</v>
      </c>
      <c r="G21" s="15" t="s">
        <v>23</v>
      </c>
      <c r="H21" s="15" t="s">
        <v>23</v>
      </c>
      <c r="I21" s="15" t="s">
        <v>23</v>
      </c>
      <c r="J21" s="15" t="s">
        <v>23</v>
      </c>
      <c r="K21" s="16" t="s">
        <v>48</v>
      </c>
      <c r="L21" s="15" t="s">
        <v>23</v>
      </c>
      <c r="M21" s="15" t="s">
        <v>23</v>
      </c>
      <c r="N21" s="15" t="s">
        <v>23</v>
      </c>
      <c r="O21" s="15" t="s">
        <v>23</v>
      </c>
      <c r="P21" s="15" t="s">
        <v>23</v>
      </c>
      <c r="Q21" s="15" t="s">
        <v>23</v>
      </c>
      <c r="R21" s="15" t="s">
        <v>23</v>
      </c>
      <c r="S21" s="15" t="s">
        <v>23</v>
      </c>
      <c r="T21" s="15" t="s">
        <v>23</v>
      </c>
      <c r="U21" s="15" t="s">
        <v>23</v>
      </c>
      <c r="V21" s="15" t="s">
        <v>23</v>
      </c>
      <c r="W21" s="10"/>
      <c r="X21" s="7">
        <f t="shared" si="1"/>
        <v>20</v>
      </c>
      <c r="Y21" s="7">
        <f t="shared" si="2"/>
        <v>0</v>
      </c>
      <c r="Z21" s="7">
        <f t="shared" si="3"/>
        <v>0</v>
      </c>
      <c r="AA21" s="7">
        <f t="shared" si="5"/>
        <v>1</v>
      </c>
    </row>
    <row r="22" spans="1:27" ht="25.5" x14ac:dyDescent="0.2">
      <c r="A22" s="11" t="s">
        <v>63</v>
      </c>
      <c r="B22" s="15" t="s">
        <v>23</v>
      </c>
      <c r="C22" s="15" t="s">
        <v>23</v>
      </c>
      <c r="D22" s="15" t="s">
        <v>23</v>
      </c>
      <c r="E22" s="15" t="s">
        <v>23</v>
      </c>
      <c r="F22" s="15" t="s">
        <v>23</v>
      </c>
      <c r="G22" s="15" t="s">
        <v>23</v>
      </c>
      <c r="H22" s="15" t="s">
        <v>23</v>
      </c>
      <c r="I22" s="15" t="s">
        <v>23</v>
      </c>
      <c r="J22" s="15" t="s">
        <v>23</v>
      </c>
      <c r="K22" s="16" t="s">
        <v>48</v>
      </c>
      <c r="L22" s="15" t="s">
        <v>23</v>
      </c>
      <c r="M22" s="15" t="s">
        <v>23</v>
      </c>
      <c r="N22" s="15" t="s">
        <v>23</v>
      </c>
      <c r="O22" s="15" t="s">
        <v>23</v>
      </c>
      <c r="P22" s="15" t="s">
        <v>23</v>
      </c>
      <c r="Q22" s="15" t="s">
        <v>23</v>
      </c>
      <c r="R22" s="15" t="s">
        <v>23</v>
      </c>
      <c r="S22" s="15" t="s">
        <v>48</v>
      </c>
      <c r="T22" s="15" t="s">
        <v>23</v>
      </c>
      <c r="U22" s="15" t="s">
        <v>23</v>
      </c>
      <c r="V22" s="15" t="s">
        <v>23</v>
      </c>
      <c r="W22" s="10"/>
      <c r="X22" s="7">
        <f t="shared" si="1"/>
        <v>19</v>
      </c>
      <c r="Y22" s="7">
        <f t="shared" si="2"/>
        <v>0</v>
      </c>
      <c r="Z22" s="7">
        <f t="shared" si="3"/>
        <v>0</v>
      </c>
      <c r="AA22" s="7">
        <f t="shared" si="5"/>
        <v>2</v>
      </c>
    </row>
    <row r="23" spans="1:27" ht="63.75" x14ac:dyDescent="0.2">
      <c r="A23" s="11" t="s">
        <v>64</v>
      </c>
      <c r="B23" s="15" t="s">
        <v>23</v>
      </c>
      <c r="C23" s="15" t="s">
        <v>23</v>
      </c>
      <c r="D23" s="15" t="s">
        <v>23</v>
      </c>
      <c r="E23" s="15" t="s">
        <v>23</v>
      </c>
      <c r="F23" s="15" t="s">
        <v>23</v>
      </c>
      <c r="G23" s="15" t="s">
        <v>23</v>
      </c>
      <c r="H23" s="15" t="s">
        <v>23</v>
      </c>
      <c r="I23" s="15" t="s">
        <v>23</v>
      </c>
      <c r="J23" s="15" t="s">
        <v>48</v>
      </c>
      <c r="K23" s="16" t="s">
        <v>48</v>
      </c>
      <c r="L23" s="15" t="s">
        <v>23</v>
      </c>
      <c r="M23" s="15" t="s">
        <v>23</v>
      </c>
      <c r="N23" s="15" t="s">
        <v>23</v>
      </c>
      <c r="O23" s="15" t="s">
        <v>23</v>
      </c>
      <c r="P23" s="15" t="s">
        <v>23</v>
      </c>
      <c r="Q23" s="15" t="s">
        <v>23</v>
      </c>
      <c r="R23" s="15" t="s">
        <v>23</v>
      </c>
      <c r="S23" s="15" t="s">
        <v>23</v>
      </c>
      <c r="T23" s="15" t="s">
        <v>23</v>
      </c>
      <c r="U23" s="15" t="s">
        <v>23</v>
      </c>
      <c r="V23" s="15" t="s">
        <v>23</v>
      </c>
      <c r="W23" s="10"/>
      <c r="X23" s="7">
        <f t="shared" si="1"/>
        <v>19</v>
      </c>
      <c r="Y23" s="7">
        <f t="shared" si="2"/>
        <v>0</v>
      </c>
      <c r="Z23" s="7">
        <f t="shared" si="3"/>
        <v>0</v>
      </c>
      <c r="AA23" s="7">
        <f t="shared" si="5"/>
        <v>2</v>
      </c>
    </row>
    <row r="24" spans="1:27" x14ac:dyDescent="0.2">
      <c r="A24" s="11"/>
      <c r="B24" s="4"/>
      <c r="C24" s="4"/>
      <c r="D24" s="4"/>
      <c r="E24" s="4"/>
      <c r="F24" s="4"/>
      <c r="G24" s="4"/>
      <c r="H24" s="4"/>
      <c r="I24" s="9"/>
      <c r="J24" s="4"/>
      <c r="K24" s="4"/>
      <c r="L24" s="4"/>
      <c r="M24" s="4"/>
      <c r="N24" s="4"/>
      <c r="O24" s="9"/>
      <c r="P24" s="4"/>
      <c r="Q24" s="4"/>
      <c r="R24" s="4"/>
      <c r="S24" s="4"/>
      <c r="T24" s="4"/>
      <c r="U24" s="4"/>
      <c r="V24" s="4"/>
      <c r="W24" s="10"/>
    </row>
    <row r="25" spans="1:27" x14ac:dyDescent="0.2">
      <c r="A25" s="11"/>
      <c r="B25" s="4"/>
      <c r="C25" s="4"/>
      <c r="D25" s="4"/>
      <c r="E25" s="4"/>
      <c r="F25" s="4"/>
      <c r="G25" s="4"/>
      <c r="H25" s="4"/>
      <c r="I25" s="9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4"/>
      <c r="W25" s="10"/>
    </row>
    <row r="26" spans="1:27" x14ac:dyDescent="0.2">
      <c r="A26" s="11"/>
      <c r="B26" s="4"/>
      <c r="C26" s="4"/>
      <c r="D26" s="4"/>
      <c r="E26" s="4"/>
      <c r="F26" s="4"/>
      <c r="G26" s="4"/>
      <c r="H26" s="4"/>
      <c r="I26" s="9"/>
      <c r="J26" s="4"/>
      <c r="K26" s="4"/>
      <c r="L26" s="4"/>
      <c r="M26" s="4"/>
      <c r="N26" s="4"/>
      <c r="O26" s="9"/>
      <c r="P26" s="4"/>
      <c r="Q26" s="4"/>
      <c r="R26" s="4"/>
      <c r="S26" s="4"/>
      <c r="T26" s="4"/>
      <c r="U26" s="4"/>
      <c r="V26" s="4"/>
      <c r="W26" s="10"/>
    </row>
    <row r="27" spans="1:27" x14ac:dyDescent="0.2">
      <c r="A27" s="11"/>
      <c r="B27" s="4"/>
      <c r="C27" s="4"/>
      <c r="D27" s="4"/>
      <c r="E27" s="4"/>
      <c r="F27" s="4"/>
      <c r="G27" s="4"/>
      <c r="H27" s="4"/>
      <c r="I27" s="9"/>
      <c r="J27" s="4"/>
      <c r="K27" s="4"/>
      <c r="L27" s="4"/>
      <c r="M27" s="4"/>
      <c r="N27" s="4"/>
      <c r="O27" s="9"/>
      <c r="P27" s="4"/>
      <c r="Q27" s="4"/>
      <c r="R27" s="4"/>
      <c r="S27" s="4"/>
      <c r="T27" s="4"/>
      <c r="U27" s="4"/>
      <c r="V27" s="4"/>
      <c r="W27" s="10"/>
    </row>
    <row r="28" spans="1:27" x14ac:dyDescent="0.2">
      <c r="A28" s="11"/>
      <c r="B28" s="4"/>
      <c r="C28" s="4"/>
      <c r="D28" s="4"/>
      <c r="E28" s="4"/>
      <c r="F28" s="4"/>
      <c r="G28" s="4"/>
      <c r="H28" s="4"/>
      <c r="I28" s="9"/>
      <c r="J28" s="4"/>
      <c r="K28" s="4"/>
      <c r="L28" s="4"/>
      <c r="M28" s="4"/>
      <c r="N28" s="4"/>
      <c r="O28" s="9"/>
      <c r="P28" s="4"/>
      <c r="Q28" s="4"/>
      <c r="R28" s="4"/>
      <c r="S28" s="4"/>
      <c r="T28" s="4"/>
      <c r="U28" s="4"/>
      <c r="V28" s="4"/>
      <c r="W28" s="10"/>
    </row>
    <row r="29" spans="1:27" ht="42" customHeight="1" x14ac:dyDescent="0.2">
      <c r="A29" s="11"/>
      <c r="B29" s="4"/>
      <c r="C29" s="4"/>
      <c r="D29" s="4"/>
      <c r="E29" s="4"/>
      <c r="F29" s="4"/>
      <c r="G29" s="4"/>
      <c r="H29" s="4"/>
      <c r="I29" s="9"/>
      <c r="J29" s="4"/>
      <c r="K29" s="4"/>
      <c r="L29" s="4"/>
      <c r="M29" s="4"/>
      <c r="N29" s="4"/>
      <c r="O29" s="9"/>
      <c r="P29" s="4"/>
      <c r="Q29" s="4"/>
      <c r="R29" s="4"/>
      <c r="S29" s="4"/>
      <c r="T29" s="4"/>
      <c r="U29" s="4"/>
      <c r="V29" s="4"/>
      <c r="W29" s="10"/>
    </row>
    <row r="30" spans="1:27" x14ac:dyDescent="0.2">
      <c r="A30" s="11"/>
      <c r="B30" s="4"/>
      <c r="C30" s="4"/>
      <c r="D30" s="4"/>
      <c r="E30" s="4"/>
      <c r="F30" s="4"/>
      <c r="G30" s="4"/>
      <c r="H30" s="4"/>
      <c r="I30" s="9"/>
      <c r="J30" s="4"/>
      <c r="K30" s="4"/>
      <c r="L30" s="4"/>
      <c r="M30" s="4"/>
      <c r="N30" s="4"/>
      <c r="O30" s="9"/>
      <c r="P30" s="4"/>
      <c r="Q30" s="4"/>
      <c r="R30" s="4"/>
      <c r="S30" s="4"/>
      <c r="T30" s="4"/>
      <c r="U30" s="4"/>
      <c r="V30" s="4"/>
      <c r="W30" s="10"/>
    </row>
    <row r="31" spans="1:27" x14ac:dyDescent="0.2">
      <c r="A31" s="11"/>
      <c r="B31" s="4"/>
      <c r="C31" s="4"/>
      <c r="D31" s="4"/>
      <c r="E31" s="4"/>
      <c r="F31" s="4"/>
      <c r="G31" s="4"/>
      <c r="H31" s="4"/>
      <c r="I31" s="9"/>
      <c r="J31" s="4"/>
      <c r="K31" s="4"/>
      <c r="L31" s="4"/>
      <c r="M31" s="4"/>
      <c r="N31" s="4"/>
      <c r="O31" s="9"/>
      <c r="P31" s="4"/>
      <c r="Q31" s="4"/>
      <c r="R31" s="4"/>
      <c r="S31" s="4"/>
      <c r="T31" s="4"/>
      <c r="U31" s="4"/>
      <c r="V31" s="4"/>
      <c r="W31" s="10"/>
    </row>
    <row r="32" spans="1:27" x14ac:dyDescent="0.2">
      <c r="A32" s="11"/>
      <c r="B32" s="4"/>
      <c r="C32" s="4"/>
      <c r="D32" s="4"/>
      <c r="E32" s="4"/>
      <c r="F32" s="4"/>
      <c r="G32" s="4"/>
      <c r="H32" s="4"/>
      <c r="I32" s="9"/>
      <c r="J32" s="4"/>
      <c r="K32" s="4"/>
      <c r="L32" s="4"/>
      <c r="M32" s="4"/>
      <c r="N32" s="4"/>
      <c r="O32" s="9"/>
      <c r="P32" s="4"/>
      <c r="Q32" s="4"/>
      <c r="R32" s="4"/>
      <c r="S32" s="4"/>
      <c r="T32" s="4"/>
      <c r="U32" s="4"/>
      <c r="V32" s="4"/>
      <c r="W32" s="10"/>
    </row>
    <row r="33" spans="1:23" x14ac:dyDescent="0.2">
      <c r="A33" s="11"/>
      <c r="B33" s="4"/>
      <c r="C33" s="4"/>
      <c r="D33" s="4"/>
      <c r="E33" s="4"/>
      <c r="F33" s="4"/>
      <c r="G33" s="4"/>
      <c r="H33" s="4"/>
      <c r="I33" s="9"/>
      <c r="J33" s="4"/>
      <c r="K33" s="4"/>
      <c r="L33" s="4"/>
      <c r="M33" s="4"/>
      <c r="N33" s="4"/>
      <c r="O33" s="9"/>
      <c r="P33" s="4"/>
      <c r="Q33" s="4"/>
      <c r="R33" s="4"/>
      <c r="S33" s="4"/>
      <c r="T33" s="4"/>
      <c r="U33" s="4"/>
      <c r="V33" s="4"/>
      <c r="W33" s="10"/>
    </row>
    <row r="34" spans="1:23" x14ac:dyDescent="0.2">
      <c r="A34" s="11"/>
      <c r="B34" s="4"/>
      <c r="C34" s="4"/>
      <c r="D34" s="4"/>
      <c r="E34" s="4"/>
      <c r="F34" s="4"/>
      <c r="G34" s="4"/>
      <c r="H34" s="4"/>
      <c r="I34" s="9"/>
      <c r="J34" s="4"/>
      <c r="K34" s="4"/>
      <c r="L34" s="4"/>
      <c r="M34" s="4"/>
      <c r="N34" s="4"/>
      <c r="O34" s="9"/>
      <c r="P34" s="4"/>
      <c r="Q34" s="4"/>
      <c r="R34" s="4"/>
      <c r="S34" s="4"/>
      <c r="T34" s="4"/>
      <c r="U34" s="4"/>
      <c r="V34" s="4"/>
      <c r="W34" s="10"/>
    </row>
    <row r="35" spans="1:23" x14ac:dyDescent="0.2">
      <c r="A35" s="11"/>
      <c r="B35" s="4"/>
      <c r="C35" s="4"/>
      <c r="D35" s="4"/>
      <c r="E35" s="4"/>
      <c r="F35" s="4"/>
      <c r="G35" s="4"/>
      <c r="H35" s="4"/>
      <c r="I35" s="9"/>
      <c r="J35" s="4"/>
      <c r="K35" s="4"/>
      <c r="L35" s="4"/>
      <c r="M35" s="4"/>
      <c r="N35" s="4"/>
      <c r="O35" s="9"/>
      <c r="P35" s="4"/>
      <c r="Q35" s="4"/>
      <c r="R35" s="4"/>
      <c r="S35" s="4"/>
      <c r="T35" s="4"/>
      <c r="U35" s="4"/>
      <c r="V35" s="4"/>
      <c r="W35" s="10"/>
    </row>
    <row r="37" spans="1:23" ht="55.5" customHeight="1" x14ac:dyDescent="0.2"/>
    <row r="41" spans="1:23" ht="92.25" customHeight="1" x14ac:dyDescent="0.2"/>
    <row r="44" spans="1:23" ht="192.75" customHeight="1" x14ac:dyDescent="0.2"/>
    <row r="46" spans="1:23" ht="42" customHeight="1" x14ac:dyDescent="0.2"/>
    <row r="60" ht="39" customHeight="1" x14ac:dyDescent="0.2"/>
    <row r="63" ht="27.75" customHeight="1" x14ac:dyDescent="0.2"/>
    <row r="64" ht="28.5" customHeight="1" x14ac:dyDescent="0.2"/>
  </sheetData>
  <mergeCells count="6">
    <mergeCell ref="A3:A5"/>
    <mergeCell ref="X2:AA2"/>
    <mergeCell ref="X3:X4"/>
    <mergeCell ref="Y3:Y4"/>
    <mergeCell ref="Z3:Z4"/>
    <mergeCell ref="AA3:AA4"/>
  </mergeCells>
  <conditionalFormatting sqref="B7:V35">
    <cfRule type="cellIs" dxfId="4" priority="39" operator="equal">
      <formula>"ZDRŽEL(A) SE"</formula>
    </cfRule>
    <cfRule type="cellIs" dxfId="3" priority="40" operator="equal">
      <formula>"ZDRŽEL(A) SE"</formula>
    </cfRule>
    <cfRule type="cellIs" dxfId="2" priority="41" operator="equal">
      <formula>"NE"</formula>
    </cfRule>
    <cfRule type="cellIs" dxfId="1" priority="42" operator="equal">
      <formula>"ANO"</formula>
    </cfRule>
  </conditionalFormatting>
  <conditionalFormatting sqref="X7:X23">
    <cfRule type="cellIs" dxfId="0" priority="1" operator="greaterThan">
      <formula>10</formula>
    </cfRule>
  </conditionalFormatting>
  <pageMargins left="0.7" right="0.7" top="0.78740157499999996" bottom="0.78740157499999996" header="0.3" footer="0.3"/>
  <pageSetup paperSize="9" orientation="landscape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hlasování</vt:lpstr>
      <vt:lpstr>List2</vt:lpstr>
      <vt:lpstr>List3</vt:lpstr>
    </vt:vector>
  </TitlesOfParts>
  <Company>Město Vysoké Mýto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Kořínek</dc:creator>
  <cp:lastModifiedBy>olga.vitkova</cp:lastModifiedBy>
  <dcterms:created xsi:type="dcterms:W3CDTF">2013-09-19T09:38:57Z</dcterms:created>
  <dcterms:modified xsi:type="dcterms:W3CDTF">2015-11-26T07:26:06Z</dcterms:modified>
</cp:coreProperties>
</file>