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AA7" i="1"/>
  <c r="Z7" i="1"/>
  <c r="Y7" i="1"/>
  <c r="X7" i="1"/>
</calcChain>
</file>

<file path=xl/sharedStrings.xml><?xml version="1.0" encoding="utf-8"?>
<sst xmlns="http://schemas.openxmlformats.org/spreadsheetml/2006/main" count="350" uniqueCount="62">
  <si>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</si>
  <si>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</si>
  <si>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</si>
  <si>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</si>
  <si>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</si>
  <si>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</si>
  <si>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</si>
  <si>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</si>
  <si>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</si>
  <si>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</si>
  <si>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</si>
  <si>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</si>
  <si>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</si>
  <si>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</si>
  <si>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</si>
  <si>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</si>
  <si>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</si>
  <si>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</si>
  <si>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</si>
  <si>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</si>
  <si>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</si>
  <si>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</si>
  <si>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</si>
  <si>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</si>
  <si>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</si>
  <si>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</si>
  <si>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</si>
  <si>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</si>
  <si>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</si>
  <si>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1) Zastupitelstvo města určuje zapisovatelkou paní Olgu Vítkovou a pana Jiřího Kořínka zodpovědného za obsluhu elektronického hlasovacího zařízení.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</si>
  <si>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</si>
  <si>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</si>
  <si>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</si>
  <si>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</si>
  <si>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</si>
  <si>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</si>
  <si>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</si>
  <si>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</si>
  <si>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</si>
  <si>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</si>
  <si>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</si>
  <si>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</si>
  <si>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</si>
  <si>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</si>
  <si>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</si>
  <si>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</si>
  <si>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</si>
  <si>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</si>
  <si>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</si>
  <si>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Zastupitelstvo města 15.2.2017</t>
  </si>
  <si>
    <t>2) Zastupitelstvo města volí ověřovatele zápisu MUDr. Lubomíra Kellnera a MUDr. Jiřinu Šafrovou.</t>
  </si>
  <si>
    <t>3) Zastupitelstvo města schvaluje program zasedání </t>
  </si>
  <si>
    <t>10) Zastupitelstvo města volí člena finančního výboru Ladislava Vokouna, bytem V Peklovcích č.p. 450, 566 01 Vysoké Mýto.</t>
  </si>
  <si>
    <t>4) Zastupitelstvo města schvaluje volební řád pro udílení Výročních cen města Vysokého Mýta za rok 2016.  </t>
  </si>
  <si>
    <t>5) Zastupitelstvo města jmenuje volební komisi pro udílení Výročních cen města za rok 2016 ve složení: Ing. Jitka Soukenková, Ing. Veronika Severová a JUDr. Libor Poláček.</t>
  </si>
  <si>
    <t>6) Zastupitelstvo města schvaluje vyřazení nominace nesplňující podmínky Statutu udílení výročních cen města Vysokého Mýta na základě doporučení příslušné komise, dle předloženého návrhu.</t>
  </si>
  <si>
    <t>7) Zastupitelstvo města bere na vědomí rozpočtová opatření č.1-2017 a 2-2017.</t>
  </si>
  <si>
    <t xml:space="preserve">8) Zastupitelstvo města schvaluje uzavření smlouvy o zápůjčce poskytnuté organizaci města Mikádo-středisko volného času, Vysoké Mýto, příspěvková organizace, IČ: 72087013, ve výši 300,0tis.Kč se splatností do 31.12.2018, s účelem použití na zajištění financování projektu „Dětská skupina v MC Tykadlo Vysoké Mýto“ dotovaného z MPSV ČR – registrační číslo projektu – CZ 03.1.51/0.0/0.0/15_035/0001704. Zápůjčka je poskytnuta bezúročně a bude použita výhradně na překlenutí časového nesouladu mezi přijetím dotace a vlastní úhradou nákladů týkajících se tohoto projektu. </t>
  </si>
  <si>
    <t>9) Zastupitelstvo města schvaluje rozpočtové opatření č.3-2017.</t>
  </si>
  <si>
    <t>11) Zastupitelstvo města volí přísedící Okresního soudu v Ústí nad Orlicí paní Evu Šrautovou, nar. 28. 10. 1953, Vysoké Mýto, Prokopa Velikého 793.</t>
  </si>
  <si>
    <t>13) Zastupitelstvo města uděluje Výroční ceny města Vysokého Mýta podle výsledků tajného hlasování a ukládá volební sčítací komisi pro udílení Výročních cen města za rok 2016 jména držitelů zveřejnit na slavnostním večeru konaném dne 2. března 2017.</t>
  </si>
  <si>
    <t>12) Zastupitelstvo města mění usnesení č. 110/06 ze dne 13.09.2006 tak, že se text pod písm. l) tohoto usnesení mění na: I) | 805/12 | 3/50 | xx, nar. xx,xx| 541.456,-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</si>
</sst>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zoomScaleNormal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A18" sqref="A18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10" t="s">
        <v>0</v>
      </c>
      <c r="C2" s="10"/>
      <c r="D2" s="8" t="s">
        <v>9</v>
      </c>
      <c r="E2" s="10" t="s">
        <v>0</v>
      </c>
      <c r="F2" s="10" t="s">
        <v>0</v>
      </c>
      <c r="G2" s="10" t="s">
        <v>30</v>
      </c>
      <c r="H2" s="10" t="s">
        <v>0</v>
      </c>
      <c r="I2" s="10" t="s">
        <v>9</v>
      </c>
      <c r="J2" s="10" t="s">
        <v>9</v>
      </c>
      <c r="K2" s="10" t="s">
        <v>6</v>
      </c>
      <c r="L2" s="11"/>
      <c r="M2" s="8"/>
      <c r="N2" s="10" t="s">
        <v>0</v>
      </c>
      <c r="O2" s="10" t="s">
        <v>9</v>
      </c>
      <c r="P2" s="10" t="s">
        <v>9</v>
      </c>
      <c r="Q2" s="10" t="s">
        <v>9</v>
      </c>
      <c r="R2" s="10" t="s">
        <v>0</v>
      </c>
      <c r="S2" s="10" t="s">
        <v>6</v>
      </c>
      <c r="T2" s="8" t="s">
        <v>0</v>
      </c>
      <c r="U2" s="8"/>
      <c r="V2" s="8"/>
      <c r="X2" s="17" t="s">
        <v>26</v>
      </c>
      <c r="Y2" s="18"/>
      <c r="Z2" s="18"/>
      <c r="AA2" s="19"/>
    </row>
    <row r="3" spans="1:27" ht="15" customHeight="1" x14ac:dyDescent="0.2">
      <c r="A3" s="16" t="s">
        <v>49</v>
      </c>
      <c r="B3" s="10" t="s">
        <v>1</v>
      </c>
      <c r="C3" s="10" t="s">
        <v>31</v>
      </c>
      <c r="D3" s="10" t="s">
        <v>32</v>
      </c>
      <c r="E3" s="10" t="s">
        <v>4</v>
      </c>
      <c r="F3" s="10" t="s">
        <v>33</v>
      </c>
      <c r="G3" s="10" t="s">
        <v>46</v>
      </c>
      <c r="H3" s="10" t="s">
        <v>7</v>
      </c>
      <c r="I3" s="10" t="s">
        <v>10</v>
      </c>
      <c r="J3" s="10" t="s">
        <v>34</v>
      </c>
      <c r="K3" s="10" t="s">
        <v>35</v>
      </c>
      <c r="L3" s="11" t="s">
        <v>36</v>
      </c>
      <c r="M3" s="10" t="s">
        <v>13</v>
      </c>
      <c r="N3" s="10" t="s">
        <v>14</v>
      </c>
      <c r="O3" s="10" t="s">
        <v>37</v>
      </c>
      <c r="P3" s="10" t="s">
        <v>38</v>
      </c>
      <c r="Q3" s="10" t="s">
        <v>39</v>
      </c>
      <c r="R3" s="10" t="s">
        <v>17</v>
      </c>
      <c r="S3" s="10" t="s">
        <v>18</v>
      </c>
      <c r="T3" s="10" t="s">
        <v>40</v>
      </c>
      <c r="U3" s="10" t="s">
        <v>20</v>
      </c>
      <c r="V3" s="10" t="s">
        <v>21</v>
      </c>
      <c r="X3" s="20" t="s">
        <v>23</v>
      </c>
      <c r="Y3" s="22" t="s">
        <v>24</v>
      </c>
      <c r="Z3" s="24" t="s">
        <v>27</v>
      </c>
      <c r="AA3" s="26" t="s">
        <v>28</v>
      </c>
    </row>
    <row r="4" spans="1:27" ht="15" customHeight="1" x14ac:dyDescent="0.2">
      <c r="A4" s="16"/>
      <c r="B4" s="10" t="s">
        <v>2</v>
      </c>
      <c r="C4" s="10" t="s">
        <v>3</v>
      </c>
      <c r="D4" s="10" t="s">
        <v>41</v>
      </c>
      <c r="E4" s="10" t="s">
        <v>5</v>
      </c>
      <c r="F4" s="10" t="s">
        <v>11</v>
      </c>
      <c r="G4" s="10" t="s">
        <v>47</v>
      </c>
      <c r="H4" s="10" t="s">
        <v>8</v>
      </c>
      <c r="I4" s="10" t="s">
        <v>11</v>
      </c>
      <c r="J4" s="10" t="s">
        <v>42</v>
      </c>
      <c r="K4" s="10" t="s">
        <v>43</v>
      </c>
      <c r="L4" s="11" t="s">
        <v>44</v>
      </c>
      <c r="M4" s="10" t="s">
        <v>11</v>
      </c>
      <c r="N4" s="10" t="s">
        <v>15</v>
      </c>
      <c r="O4" s="10" t="s">
        <v>45</v>
      </c>
      <c r="P4" s="10" t="s">
        <v>12</v>
      </c>
      <c r="Q4" s="10" t="s">
        <v>42</v>
      </c>
      <c r="R4" s="10" t="s">
        <v>5</v>
      </c>
      <c r="S4" s="10" t="s">
        <v>19</v>
      </c>
      <c r="T4" s="10" t="s">
        <v>16</v>
      </c>
      <c r="U4" s="10" t="s">
        <v>11</v>
      </c>
      <c r="V4" s="10" t="s">
        <v>22</v>
      </c>
      <c r="X4" s="21"/>
      <c r="Y4" s="23"/>
      <c r="Z4" s="25"/>
      <c r="AA4" s="27"/>
    </row>
    <row r="5" spans="1:27" ht="15" customHeight="1" x14ac:dyDescent="0.25">
      <c r="A5" s="16"/>
      <c r="E5" s="10"/>
      <c r="G5" s="6"/>
      <c r="N5" s="12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s="5" customFormat="1" ht="29.25" customHeight="1" x14ac:dyDescent="0.25">
      <c r="A7" s="13" t="s">
        <v>29</v>
      </c>
      <c r="B7" s="10" t="s">
        <v>23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10" t="s">
        <v>23</v>
      </c>
      <c r="I7" s="10" t="s">
        <v>23</v>
      </c>
      <c r="J7" s="10" t="s">
        <v>23</v>
      </c>
      <c r="K7" s="10" t="s">
        <v>23</v>
      </c>
      <c r="L7" s="3" t="s">
        <v>48</v>
      </c>
      <c r="M7" s="10" t="s">
        <v>23</v>
      </c>
      <c r="N7" s="10" t="s">
        <v>23</v>
      </c>
      <c r="O7" s="10" t="s">
        <v>23</v>
      </c>
      <c r="P7" s="10" t="s">
        <v>23</v>
      </c>
      <c r="Q7" s="10" t="s">
        <v>23</v>
      </c>
      <c r="R7" s="10" t="s">
        <v>23</v>
      </c>
      <c r="S7" s="10" t="s">
        <v>23</v>
      </c>
      <c r="T7" s="10" t="s">
        <v>23</v>
      </c>
      <c r="U7" s="10" t="s">
        <v>23</v>
      </c>
      <c r="V7" s="10" t="s">
        <v>23</v>
      </c>
      <c r="X7" s="7">
        <f t="shared" ref="X7:X19" si="0">COUNTIF($B7:$W7,"ANO")</f>
        <v>20</v>
      </c>
      <c r="Y7" s="7">
        <f t="shared" ref="Y7:Y19" si="1">COUNTIF($B7:$W7,"NE")</f>
        <v>0</v>
      </c>
      <c r="Z7" s="7">
        <f t="shared" ref="Z7:Z19" si="2">COUNTIF($B7:$W7,"ZDRŽEL(A) SE")</f>
        <v>0</v>
      </c>
      <c r="AA7" s="7">
        <f t="shared" ref="AA7" si="3">COUNTIF(B7:W7,"-")</f>
        <v>1</v>
      </c>
    </row>
    <row r="8" spans="1:27" s="5" customFormat="1" ht="26.25" x14ac:dyDescent="0.25">
      <c r="A8" s="13" t="s">
        <v>50</v>
      </c>
      <c r="B8" s="10" t="s">
        <v>23</v>
      </c>
      <c r="C8" s="10" t="s">
        <v>23</v>
      </c>
      <c r="D8" s="10" t="s">
        <v>23</v>
      </c>
      <c r="E8" s="10" t="s">
        <v>23</v>
      </c>
      <c r="F8" s="10" t="s">
        <v>23</v>
      </c>
      <c r="G8" s="10" t="s">
        <v>23</v>
      </c>
      <c r="H8" s="10" t="s">
        <v>23</v>
      </c>
      <c r="I8" s="10" t="s">
        <v>23</v>
      </c>
      <c r="J8" s="10" t="s">
        <v>23</v>
      </c>
      <c r="K8" s="10" t="s">
        <v>25</v>
      </c>
      <c r="L8" s="3" t="s">
        <v>48</v>
      </c>
      <c r="M8" s="10" t="s">
        <v>23</v>
      </c>
      <c r="N8" s="10" t="s">
        <v>23</v>
      </c>
      <c r="O8" s="10" t="s">
        <v>23</v>
      </c>
      <c r="P8" s="10" t="s">
        <v>23</v>
      </c>
      <c r="Q8" s="10" t="s">
        <v>23</v>
      </c>
      <c r="R8" s="10" t="s">
        <v>23</v>
      </c>
      <c r="S8" s="10" t="s">
        <v>25</v>
      </c>
      <c r="T8" s="10" t="s">
        <v>23</v>
      </c>
      <c r="U8" s="10" t="s">
        <v>23</v>
      </c>
      <c r="V8" s="10" t="s">
        <v>23</v>
      </c>
      <c r="X8" s="7">
        <f t="shared" si="0"/>
        <v>18</v>
      </c>
      <c r="Y8" s="7">
        <f t="shared" si="1"/>
        <v>0</v>
      </c>
      <c r="Z8" s="7">
        <f t="shared" si="2"/>
        <v>2</v>
      </c>
      <c r="AA8" s="7">
        <f t="shared" ref="AA8:AA19" si="4">COUNTIF(B8:W8,"-")</f>
        <v>1</v>
      </c>
    </row>
    <row r="9" spans="1:27" s="5" customFormat="1" ht="15" x14ac:dyDescent="0.25">
      <c r="A9" s="13" t="s">
        <v>51</v>
      </c>
      <c r="B9" s="10" t="s">
        <v>23</v>
      </c>
      <c r="C9" s="10" t="s">
        <v>23</v>
      </c>
      <c r="D9" s="10" t="s">
        <v>23</v>
      </c>
      <c r="E9" s="10" t="s">
        <v>23</v>
      </c>
      <c r="F9" s="10" t="s">
        <v>23</v>
      </c>
      <c r="G9" s="10" t="s">
        <v>23</v>
      </c>
      <c r="H9" s="10" t="s">
        <v>23</v>
      </c>
      <c r="I9" s="10" t="s">
        <v>23</v>
      </c>
      <c r="J9" s="10" t="s">
        <v>23</v>
      </c>
      <c r="K9" s="10" t="s">
        <v>23</v>
      </c>
      <c r="L9" s="3" t="s">
        <v>48</v>
      </c>
      <c r="M9" s="10" t="s">
        <v>23</v>
      </c>
      <c r="N9" s="10" t="s">
        <v>23</v>
      </c>
      <c r="O9" s="10" t="s">
        <v>23</v>
      </c>
      <c r="P9" s="10" t="s">
        <v>23</v>
      </c>
      <c r="Q9" s="10" t="s">
        <v>23</v>
      </c>
      <c r="R9" s="10" t="s">
        <v>23</v>
      </c>
      <c r="S9" s="10" t="s">
        <v>23</v>
      </c>
      <c r="T9" s="10" t="s">
        <v>23</v>
      </c>
      <c r="U9" s="10" t="s">
        <v>23</v>
      </c>
      <c r="V9" s="10" t="s">
        <v>23</v>
      </c>
      <c r="X9" s="7">
        <f t="shared" si="0"/>
        <v>20</v>
      </c>
      <c r="Y9" s="7">
        <f t="shared" si="1"/>
        <v>0</v>
      </c>
      <c r="Z9" s="7">
        <f t="shared" si="2"/>
        <v>0</v>
      </c>
      <c r="AA9" s="7">
        <f t="shared" si="4"/>
        <v>1</v>
      </c>
    </row>
    <row r="10" spans="1:27" s="5" customFormat="1" ht="26.25" x14ac:dyDescent="0.25">
      <c r="A10" s="13" t="s">
        <v>53</v>
      </c>
      <c r="B10" s="10" t="s">
        <v>23</v>
      </c>
      <c r="C10" s="10" t="s">
        <v>23</v>
      </c>
      <c r="D10" s="10" t="s">
        <v>23</v>
      </c>
      <c r="E10" s="10" t="s">
        <v>23</v>
      </c>
      <c r="F10" s="10" t="s">
        <v>23</v>
      </c>
      <c r="G10" s="10" t="s">
        <v>23</v>
      </c>
      <c r="H10" s="10" t="s">
        <v>23</v>
      </c>
      <c r="I10" s="10" t="s">
        <v>23</v>
      </c>
      <c r="J10" s="10" t="s">
        <v>23</v>
      </c>
      <c r="K10" s="10" t="s">
        <v>23</v>
      </c>
      <c r="L10" s="3" t="s">
        <v>48</v>
      </c>
      <c r="M10" s="10" t="s">
        <v>23</v>
      </c>
      <c r="N10" s="10" t="s">
        <v>23</v>
      </c>
      <c r="O10" s="10" t="s">
        <v>23</v>
      </c>
      <c r="P10" s="10" t="s">
        <v>23</v>
      </c>
      <c r="Q10" s="10" t="s">
        <v>23</v>
      </c>
      <c r="R10" s="10" t="s">
        <v>23</v>
      </c>
      <c r="S10" s="10" t="s">
        <v>23</v>
      </c>
      <c r="T10" s="10" t="s">
        <v>23</v>
      </c>
      <c r="U10" s="10" t="s">
        <v>23</v>
      </c>
      <c r="V10" s="10" t="s">
        <v>23</v>
      </c>
      <c r="X10" s="7">
        <f t="shared" si="0"/>
        <v>20</v>
      </c>
      <c r="Y10" s="7">
        <f t="shared" si="1"/>
        <v>0</v>
      </c>
      <c r="Z10" s="7">
        <f t="shared" si="2"/>
        <v>0</v>
      </c>
      <c r="AA10" s="7">
        <f t="shared" si="4"/>
        <v>1</v>
      </c>
    </row>
    <row r="11" spans="1:27" s="5" customFormat="1" ht="39" x14ac:dyDescent="0.25">
      <c r="A11" s="13" t="s">
        <v>54</v>
      </c>
      <c r="B11" s="10" t="s">
        <v>23</v>
      </c>
      <c r="C11" s="10" t="s">
        <v>23</v>
      </c>
      <c r="D11" s="10" t="s">
        <v>23</v>
      </c>
      <c r="E11" s="10" t="s">
        <v>23</v>
      </c>
      <c r="F11" s="10" t="s">
        <v>23</v>
      </c>
      <c r="G11" s="10" t="s">
        <v>23</v>
      </c>
      <c r="H11" s="10" t="s">
        <v>23</v>
      </c>
      <c r="I11" s="10" t="s">
        <v>23</v>
      </c>
      <c r="J11" s="10" t="s">
        <v>23</v>
      </c>
      <c r="K11" s="10" t="s">
        <v>23</v>
      </c>
      <c r="L11" s="3" t="s">
        <v>48</v>
      </c>
      <c r="M11" s="10" t="s">
        <v>23</v>
      </c>
      <c r="N11" s="10" t="s">
        <v>23</v>
      </c>
      <c r="O11" s="10" t="s">
        <v>23</v>
      </c>
      <c r="P11" s="10" t="s">
        <v>23</v>
      </c>
      <c r="Q11" s="10" t="s">
        <v>23</v>
      </c>
      <c r="R11" s="10" t="s">
        <v>23</v>
      </c>
      <c r="S11" s="10" t="s">
        <v>23</v>
      </c>
      <c r="T11" s="10" t="s">
        <v>23</v>
      </c>
      <c r="U11" s="10" t="s">
        <v>23</v>
      </c>
      <c r="V11" s="10" t="s">
        <v>23</v>
      </c>
      <c r="X11" s="7">
        <f t="shared" si="0"/>
        <v>20</v>
      </c>
      <c r="Y11" s="7">
        <f t="shared" si="1"/>
        <v>0</v>
      </c>
      <c r="Z11" s="7">
        <f t="shared" si="2"/>
        <v>0</v>
      </c>
      <c r="AA11" s="7">
        <f t="shared" si="4"/>
        <v>1</v>
      </c>
    </row>
    <row r="12" spans="1:27" s="5" customFormat="1" ht="39" x14ac:dyDescent="0.25">
      <c r="A12" s="13" t="s">
        <v>55</v>
      </c>
      <c r="B12" s="10" t="s">
        <v>23</v>
      </c>
      <c r="C12" s="10" t="s">
        <v>23</v>
      </c>
      <c r="D12" s="10" t="s">
        <v>23</v>
      </c>
      <c r="E12" s="10" t="s">
        <v>25</v>
      </c>
      <c r="F12" s="10" t="s">
        <v>23</v>
      </c>
      <c r="G12" s="10" t="s">
        <v>23</v>
      </c>
      <c r="H12" s="10" t="s">
        <v>23</v>
      </c>
      <c r="I12" s="10" t="s">
        <v>23</v>
      </c>
      <c r="J12" s="10" t="s">
        <v>23</v>
      </c>
      <c r="K12" s="10" t="s">
        <v>23</v>
      </c>
      <c r="L12" s="3" t="s">
        <v>48</v>
      </c>
      <c r="M12" s="10" t="s">
        <v>23</v>
      </c>
      <c r="N12" s="10" t="s">
        <v>23</v>
      </c>
      <c r="O12" s="10" t="s">
        <v>23</v>
      </c>
      <c r="P12" s="10" t="s">
        <v>23</v>
      </c>
      <c r="Q12" s="10" t="s">
        <v>23</v>
      </c>
      <c r="R12" s="10" t="s">
        <v>23</v>
      </c>
      <c r="S12" s="10" t="s">
        <v>23</v>
      </c>
      <c r="T12" s="10" t="s">
        <v>23</v>
      </c>
      <c r="U12" s="10" t="s">
        <v>23</v>
      </c>
      <c r="V12" s="10" t="s">
        <v>25</v>
      </c>
      <c r="X12" s="7">
        <f t="shared" si="0"/>
        <v>18</v>
      </c>
      <c r="Y12" s="7">
        <f t="shared" si="1"/>
        <v>0</v>
      </c>
      <c r="Z12" s="7">
        <f t="shared" si="2"/>
        <v>2</v>
      </c>
      <c r="AA12" s="7">
        <f t="shared" si="4"/>
        <v>1</v>
      </c>
    </row>
    <row r="13" spans="1:27" s="5" customFormat="1" ht="18.75" customHeight="1" x14ac:dyDescent="0.25">
      <c r="A13" s="13" t="s">
        <v>56</v>
      </c>
      <c r="B13" s="10" t="s">
        <v>23</v>
      </c>
      <c r="C13" s="10" t="s">
        <v>23</v>
      </c>
      <c r="D13" s="10" t="s">
        <v>23</v>
      </c>
      <c r="E13" s="10" t="s">
        <v>25</v>
      </c>
      <c r="F13" s="10" t="s">
        <v>23</v>
      </c>
      <c r="G13" s="10" t="s">
        <v>23</v>
      </c>
      <c r="H13" s="10" t="s">
        <v>23</v>
      </c>
      <c r="I13" s="10" t="s">
        <v>23</v>
      </c>
      <c r="J13" s="10" t="s">
        <v>23</v>
      </c>
      <c r="K13" s="10" t="s">
        <v>23</v>
      </c>
      <c r="L13" s="3" t="s">
        <v>48</v>
      </c>
      <c r="M13" s="10" t="s">
        <v>23</v>
      </c>
      <c r="N13" s="10" t="s">
        <v>23</v>
      </c>
      <c r="O13" s="10" t="s">
        <v>23</v>
      </c>
      <c r="P13" s="10" t="s">
        <v>23</v>
      </c>
      <c r="Q13" s="10" t="s">
        <v>23</v>
      </c>
      <c r="R13" s="10" t="s">
        <v>25</v>
      </c>
      <c r="S13" s="10" t="s">
        <v>23</v>
      </c>
      <c r="T13" s="10" t="s">
        <v>23</v>
      </c>
      <c r="U13" s="10" t="s">
        <v>23</v>
      </c>
      <c r="V13" s="10" t="s">
        <v>23</v>
      </c>
      <c r="X13" s="7">
        <f t="shared" si="0"/>
        <v>18</v>
      </c>
      <c r="Y13" s="7">
        <f t="shared" si="1"/>
        <v>0</v>
      </c>
      <c r="Z13" s="7">
        <f t="shared" si="2"/>
        <v>2</v>
      </c>
      <c r="AA13" s="7">
        <f t="shared" si="4"/>
        <v>1</v>
      </c>
    </row>
    <row r="14" spans="1:27" s="5" customFormat="1" ht="102.75" x14ac:dyDescent="0.25">
      <c r="A14" s="13" t="s">
        <v>57</v>
      </c>
      <c r="B14" s="10" t="s">
        <v>23</v>
      </c>
      <c r="C14" s="10" t="s">
        <v>23</v>
      </c>
      <c r="D14" s="10" t="s">
        <v>23</v>
      </c>
      <c r="E14" s="10" t="s">
        <v>23</v>
      </c>
      <c r="F14" s="10" t="s">
        <v>23</v>
      </c>
      <c r="G14" s="10" t="s">
        <v>23</v>
      </c>
      <c r="H14" s="10" t="s">
        <v>23</v>
      </c>
      <c r="I14" s="10" t="s">
        <v>23</v>
      </c>
      <c r="J14" s="10" t="s">
        <v>25</v>
      </c>
      <c r="K14" s="10" t="s">
        <v>23</v>
      </c>
      <c r="L14" s="3" t="s">
        <v>48</v>
      </c>
      <c r="M14" s="10" t="s">
        <v>23</v>
      </c>
      <c r="N14" s="10" t="s">
        <v>23</v>
      </c>
      <c r="O14" s="10" t="s">
        <v>23</v>
      </c>
      <c r="P14" s="10" t="s">
        <v>23</v>
      </c>
      <c r="Q14" s="10" t="s">
        <v>23</v>
      </c>
      <c r="R14" s="10" t="s">
        <v>25</v>
      </c>
      <c r="S14" s="10" t="s">
        <v>23</v>
      </c>
      <c r="T14" s="10" t="s">
        <v>23</v>
      </c>
      <c r="U14" s="10" t="s">
        <v>23</v>
      </c>
      <c r="V14" s="10" t="s">
        <v>23</v>
      </c>
      <c r="X14" s="7">
        <f t="shared" si="0"/>
        <v>18</v>
      </c>
      <c r="Y14" s="7">
        <f t="shared" si="1"/>
        <v>0</v>
      </c>
      <c r="Z14" s="7">
        <f t="shared" si="2"/>
        <v>2</v>
      </c>
      <c r="AA14" s="7">
        <f t="shared" si="4"/>
        <v>1</v>
      </c>
    </row>
    <row r="15" spans="1:27" s="5" customFormat="1" ht="15" x14ac:dyDescent="0.25">
      <c r="A15" s="13" t="s">
        <v>58</v>
      </c>
      <c r="B15" s="10" t="s">
        <v>23</v>
      </c>
      <c r="C15" s="10" t="s">
        <v>23</v>
      </c>
      <c r="D15" s="10" t="s">
        <v>23</v>
      </c>
      <c r="E15" s="10" t="s">
        <v>23</v>
      </c>
      <c r="F15" s="10" t="s">
        <v>23</v>
      </c>
      <c r="G15" s="10" t="s">
        <v>23</v>
      </c>
      <c r="H15" s="10" t="s">
        <v>23</v>
      </c>
      <c r="I15" s="10" t="s">
        <v>23</v>
      </c>
      <c r="J15" s="10" t="s">
        <v>25</v>
      </c>
      <c r="K15" s="10" t="s">
        <v>23</v>
      </c>
      <c r="L15" s="3" t="s">
        <v>48</v>
      </c>
      <c r="M15" s="10" t="s">
        <v>23</v>
      </c>
      <c r="N15" s="10" t="s">
        <v>23</v>
      </c>
      <c r="O15" s="10" t="s">
        <v>23</v>
      </c>
      <c r="P15" s="10" t="s">
        <v>23</v>
      </c>
      <c r="Q15" s="10" t="s">
        <v>23</v>
      </c>
      <c r="R15" s="10" t="s">
        <v>25</v>
      </c>
      <c r="S15" s="10" t="s">
        <v>23</v>
      </c>
      <c r="T15" s="10" t="s">
        <v>23</v>
      </c>
      <c r="U15" s="10" t="s">
        <v>23</v>
      </c>
      <c r="V15" s="10" t="s">
        <v>23</v>
      </c>
      <c r="X15" s="7">
        <f t="shared" si="0"/>
        <v>18</v>
      </c>
      <c r="Y15" s="7">
        <f t="shared" si="1"/>
        <v>0</v>
      </c>
      <c r="Z15" s="7">
        <f t="shared" si="2"/>
        <v>2</v>
      </c>
      <c r="AA15" s="7">
        <f t="shared" si="4"/>
        <v>1</v>
      </c>
    </row>
    <row r="16" spans="1:27" s="5" customFormat="1" ht="26.25" x14ac:dyDescent="0.25">
      <c r="A16" s="13" t="s">
        <v>52</v>
      </c>
      <c r="B16" s="10" t="s">
        <v>25</v>
      </c>
      <c r="C16" s="10" t="s">
        <v>23</v>
      </c>
      <c r="D16" s="10" t="s">
        <v>23</v>
      </c>
      <c r="E16" s="10" t="s">
        <v>23</v>
      </c>
      <c r="F16" s="10" t="s">
        <v>25</v>
      </c>
      <c r="G16" s="10" t="s">
        <v>23</v>
      </c>
      <c r="H16" s="10" t="s">
        <v>23</v>
      </c>
      <c r="I16" s="10" t="s">
        <v>23</v>
      </c>
      <c r="J16" s="10" t="s">
        <v>23</v>
      </c>
      <c r="K16" s="10" t="s">
        <v>23</v>
      </c>
      <c r="L16" s="3" t="s">
        <v>48</v>
      </c>
      <c r="M16" s="10" t="s">
        <v>23</v>
      </c>
      <c r="N16" s="10" t="s">
        <v>23</v>
      </c>
      <c r="O16" s="10" t="s">
        <v>23</v>
      </c>
      <c r="P16" s="10" t="s">
        <v>23</v>
      </c>
      <c r="Q16" s="10" t="s">
        <v>23</v>
      </c>
      <c r="R16" s="10" t="s">
        <v>23</v>
      </c>
      <c r="S16" s="10" t="s">
        <v>23</v>
      </c>
      <c r="T16" s="10" t="s">
        <v>23</v>
      </c>
      <c r="U16" s="10" t="s">
        <v>23</v>
      </c>
      <c r="V16" s="10" t="s">
        <v>23</v>
      </c>
      <c r="X16" s="7">
        <f t="shared" si="0"/>
        <v>18</v>
      </c>
      <c r="Y16" s="7">
        <f t="shared" si="1"/>
        <v>0</v>
      </c>
      <c r="Z16" s="7">
        <f t="shared" si="2"/>
        <v>2</v>
      </c>
      <c r="AA16" s="7">
        <f t="shared" si="4"/>
        <v>1</v>
      </c>
    </row>
    <row r="17" spans="1:27" s="5" customFormat="1" ht="26.25" x14ac:dyDescent="0.25">
      <c r="A17" s="13" t="s">
        <v>59</v>
      </c>
      <c r="B17" s="10" t="s">
        <v>25</v>
      </c>
      <c r="C17" s="10" t="s">
        <v>23</v>
      </c>
      <c r="D17" s="10" t="s">
        <v>23</v>
      </c>
      <c r="E17" s="10" t="s">
        <v>23</v>
      </c>
      <c r="F17" s="10" t="s">
        <v>23</v>
      </c>
      <c r="G17" s="10" t="s">
        <v>23</v>
      </c>
      <c r="H17" s="10" t="s">
        <v>23</v>
      </c>
      <c r="I17" s="10" t="s">
        <v>23</v>
      </c>
      <c r="J17" s="10" t="s">
        <v>23</v>
      </c>
      <c r="K17" s="10" t="s">
        <v>23</v>
      </c>
      <c r="L17" s="3" t="s">
        <v>48</v>
      </c>
      <c r="M17" s="10" t="s">
        <v>23</v>
      </c>
      <c r="N17" s="10" t="s">
        <v>23</v>
      </c>
      <c r="O17" s="10" t="s">
        <v>23</v>
      </c>
      <c r="P17" s="10" t="s">
        <v>23</v>
      </c>
      <c r="Q17" s="10" t="s">
        <v>23</v>
      </c>
      <c r="R17" s="10" t="s">
        <v>23</v>
      </c>
      <c r="S17" s="10" t="s">
        <v>23</v>
      </c>
      <c r="T17" s="10" t="s">
        <v>23</v>
      </c>
      <c r="U17" s="10" t="s">
        <v>23</v>
      </c>
      <c r="V17" s="10" t="s">
        <v>23</v>
      </c>
      <c r="X17" s="7">
        <f t="shared" si="0"/>
        <v>19</v>
      </c>
      <c r="Y17" s="7">
        <f t="shared" si="1"/>
        <v>0</v>
      </c>
      <c r="Z17" s="7">
        <f t="shared" si="2"/>
        <v>1</v>
      </c>
      <c r="AA17" s="7">
        <f t="shared" si="4"/>
        <v>1</v>
      </c>
    </row>
    <row r="18" spans="1:27" s="5" customFormat="1" ht="39" x14ac:dyDescent="0.25">
      <c r="A18" s="13" t="s">
        <v>61</v>
      </c>
      <c r="B18" s="10" t="s">
        <v>23</v>
      </c>
      <c r="C18" s="10" t="s">
        <v>23</v>
      </c>
      <c r="D18" s="10" t="s">
        <v>23</v>
      </c>
      <c r="E18" s="10" t="s">
        <v>23</v>
      </c>
      <c r="F18" s="10" t="s">
        <v>23</v>
      </c>
      <c r="G18" s="10" t="s">
        <v>23</v>
      </c>
      <c r="H18" s="10" t="s">
        <v>23</v>
      </c>
      <c r="I18" s="10" t="s">
        <v>23</v>
      </c>
      <c r="J18" s="10" t="s">
        <v>23</v>
      </c>
      <c r="K18" s="10" t="s">
        <v>23</v>
      </c>
      <c r="L18" s="3" t="s">
        <v>48</v>
      </c>
      <c r="M18" s="10" t="s">
        <v>23</v>
      </c>
      <c r="N18" s="10" t="s">
        <v>23</v>
      </c>
      <c r="O18" s="10" t="s">
        <v>23</v>
      </c>
      <c r="P18" s="10" t="s">
        <v>23</v>
      </c>
      <c r="Q18" s="10" t="s">
        <v>23</v>
      </c>
      <c r="R18" s="10" t="s">
        <v>23</v>
      </c>
      <c r="S18" s="10" t="s">
        <v>23</v>
      </c>
      <c r="T18" s="10" t="s">
        <v>23</v>
      </c>
      <c r="U18" s="10" t="s">
        <v>23</v>
      </c>
      <c r="V18" s="10" t="s">
        <v>23</v>
      </c>
      <c r="X18" s="7">
        <f t="shared" si="0"/>
        <v>20</v>
      </c>
      <c r="Y18" s="7">
        <f t="shared" si="1"/>
        <v>0</v>
      </c>
      <c r="Z18" s="7">
        <f t="shared" si="2"/>
        <v>0</v>
      </c>
      <c r="AA18" s="7">
        <f t="shared" si="4"/>
        <v>1</v>
      </c>
    </row>
    <row r="19" spans="1:27" s="5" customFormat="1" ht="51.75" x14ac:dyDescent="0.25">
      <c r="A19" s="13" t="s">
        <v>60</v>
      </c>
      <c r="B19" s="10" t="s">
        <v>23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0" t="s">
        <v>23</v>
      </c>
      <c r="J19" s="10" t="s">
        <v>23</v>
      </c>
      <c r="K19" s="10" t="s">
        <v>23</v>
      </c>
      <c r="L19" s="3" t="s">
        <v>48</v>
      </c>
      <c r="M19" s="10" t="s">
        <v>23</v>
      </c>
      <c r="N19" s="10" t="s">
        <v>23</v>
      </c>
      <c r="O19" s="10" t="s">
        <v>23</v>
      </c>
      <c r="P19" s="10" t="s">
        <v>23</v>
      </c>
      <c r="Q19" s="10" t="s">
        <v>23</v>
      </c>
      <c r="R19" s="10" t="s">
        <v>23</v>
      </c>
      <c r="S19" s="10" t="s">
        <v>23</v>
      </c>
      <c r="T19" s="10" t="s">
        <v>23</v>
      </c>
      <c r="U19" s="10" t="s">
        <v>23</v>
      </c>
      <c r="V19" s="10" t="s">
        <v>23</v>
      </c>
      <c r="X19" s="7">
        <f t="shared" si="0"/>
        <v>20</v>
      </c>
      <c r="Y19" s="7">
        <f t="shared" si="1"/>
        <v>0</v>
      </c>
      <c r="Z19" s="7">
        <f t="shared" si="2"/>
        <v>0</v>
      </c>
      <c r="AA19" s="7">
        <f t="shared" si="4"/>
        <v>1</v>
      </c>
    </row>
    <row r="20" spans="1:27" s="5" customFormat="1" ht="15" x14ac:dyDescent="0.25">
      <c r="A20" s="1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9"/>
      <c r="P20" s="4"/>
      <c r="Q20" s="4"/>
      <c r="R20" s="9"/>
      <c r="S20" s="4"/>
      <c r="T20" s="4"/>
      <c r="U20" s="4"/>
      <c r="V20" s="9"/>
    </row>
    <row r="21" spans="1:27" s="5" customFormat="1" ht="15" x14ac:dyDescent="0.25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9"/>
      <c r="P21" s="4"/>
      <c r="Q21" s="4"/>
      <c r="R21" s="9"/>
      <c r="S21" s="4"/>
      <c r="T21" s="4"/>
      <c r="U21" s="4"/>
      <c r="V21" s="9"/>
    </row>
    <row r="22" spans="1:27" s="5" customFormat="1" ht="15" x14ac:dyDescent="0.25">
      <c r="A22" s="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9"/>
      <c r="P22" s="4"/>
      <c r="Q22" s="4"/>
      <c r="R22" s="9"/>
      <c r="S22" s="4"/>
      <c r="T22" s="4"/>
      <c r="U22" s="4"/>
      <c r="V22" s="9"/>
    </row>
    <row r="23" spans="1:27" s="5" customFormat="1" ht="108" customHeight="1" x14ac:dyDescent="0.25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9"/>
      <c r="P23" s="4"/>
      <c r="Q23" s="4"/>
      <c r="R23" s="9"/>
      <c r="S23" s="4"/>
      <c r="T23" s="4"/>
      <c r="U23" s="4"/>
      <c r="V23" s="9"/>
    </row>
    <row r="24" spans="1:27" s="5" customFormat="1" ht="15" x14ac:dyDescent="0.25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9"/>
      <c r="P24" s="4"/>
      <c r="Q24" s="4"/>
      <c r="R24" s="9"/>
      <c r="S24" s="4"/>
      <c r="T24" s="4"/>
      <c r="U24" s="4"/>
      <c r="V24" s="9"/>
    </row>
    <row r="25" spans="1:27" s="5" customFormat="1" ht="15" x14ac:dyDescent="0.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9"/>
      <c r="P25" s="4"/>
      <c r="Q25" s="4"/>
      <c r="R25" s="9"/>
      <c r="S25" s="4"/>
      <c r="T25" s="4"/>
      <c r="U25" s="4"/>
      <c r="V25" s="9"/>
    </row>
    <row r="26" spans="1:27" s="5" customFormat="1" ht="15" x14ac:dyDescent="0.25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9"/>
      <c r="P26" s="4"/>
      <c r="Q26" s="4"/>
      <c r="R26" s="9"/>
      <c r="S26" s="4"/>
      <c r="T26" s="4"/>
      <c r="U26" s="4"/>
      <c r="V26" s="9"/>
    </row>
    <row r="27" spans="1:27" s="5" customFormat="1" ht="15" x14ac:dyDescent="0.25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9"/>
      <c r="P27" s="4"/>
      <c r="Q27" s="4"/>
      <c r="R27" s="9"/>
      <c r="S27" s="4"/>
      <c r="T27" s="4"/>
      <c r="U27" s="4"/>
      <c r="V27" s="9"/>
    </row>
    <row r="28" spans="1:27" s="5" customFormat="1" ht="15" x14ac:dyDescent="0.25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9"/>
      <c r="P28" s="4"/>
      <c r="Q28" s="4"/>
      <c r="R28" s="9"/>
      <c r="S28" s="4"/>
      <c r="T28" s="4"/>
      <c r="U28" s="4"/>
      <c r="V28" s="9"/>
    </row>
    <row r="29" spans="1:27" s="5" customFormat="1" ht="15" x14ac:dyDescent="0.25">
      <c r="A29" s="1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9"/>
      <c r="P29" s="4"/>
      <c r="Q29" s="4"/>
      <c r="R29" s="9"/>
      <c r="S29" s="4"/>
      <c r="T29" s="4"/>
      <c r="U29" s="4"/>
      <c r="V29" s="9"/>
    </row>
    <row r="30" spans="1:27" s="5" customFormat="1" ht="15" x14ac:dyDescent="0.25">
      <c r="A30" s="1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9"/>
      <c r="P30" s="4"/>
      <c r="Q30" s="4"/>
      <c r="R30" s="9"/>
      <c r="S30" s="4"/>
      <c r="T30" s="4"/>
      <c r="U30" s="4"/>
      <c r="V30" s="9"/>
    </row>
    <row r="31" spans="1:27" s="5" customFormat="1" ht="15" x14ac:dyDescent="0.25">
      <c r="A31" s="1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9"/>
      <c r="P31" s="4"/>
      <c r="Q31" s="4"/>
      <c r="R31" s="9"/>
      <c r="S31" s="4"/>
      <c r="T31" s="4"/>
      <c r="U31" s="4"/>
      <c r="V31" s="9"/>
    </row>
    <row r="32" spans="1:27" s="5" customFormat="1" ht="15" x14ac:dyDescent="0.25">
      <c r="A32" s="1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9"/>
      <c r="P32" s="4"/>
      <c r="Q32" s="4"/>
      <c r="R32" s="9"/>
      <c r="S32" s="4"/>
      <c r="T32" s="4"/>
      <c r="U32" s="4"/>
      <c r="V32" s="9"/>
    </row>
    <row r="33" spans="1:22" s="5" customFormat="1" ht="53.25" customHeight="1" x14ac:dyDescent="0.25">
      <c r="A33" s="1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9"/>
      <c r="P33" s="4"/>
      <c r="Q33" s="4"/>
      <c r="R33" s="9"/>
      <c r="S33" s="4"/>
      <c r="T33" s="4"/>
      <c r="U33" s="4"/>
      <c r="V33" s="9"/>
    </row>
    <row r="34" spans="1:22" s="5" customFormat="1" ht="113.25" customHeight="1" x14ac:dyDescent="0.25">
      <c r="A34" s="1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9"/>
      <c r="P34" s="4"/>
      <c r="Q34" s="4"/>
      <c r="R34" s="9"/>
      <c r="S34" s="4"/>
      <c r="T34" s="4"/>
      <c r="U34" s="4"/>
      <c r="V34" s="9"/>
    </row>
    <row r="35" spans="1:22" s="5" customFormat="1" ht="79.5" customHeight="1" x14ac:dyDescent="0.25">
      <c r="A35" s="1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9"/>
      <c r="P35" s="4"/>
      <c r="Q35" s="4"/>
      <c r="R35" s="9"/>
      <c r="S35" s="4"/>
      <c r="T35" s="4"/>
      <c r="U35" s="4"/>
      <c r="V35" s="9"/>
    </row>
    <row r="36" spans="1:22" s="5" customFormat="1" ht="15" x14ac:dyDescent="0.25">
      <c r="A36" s="1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9"/>
      <c r="P36" s="4"/>
      <c r="Q36" s="4"/>
      <c r="R36" s="9"/>
      <c r="S36" s="4"/>
      <c r="T36" s="4"/>
      <c r="U36" s="4"/>
      <c r="V36" s="9"/>
    </row>
    <row r="37" spans="1:22" s="5" customFormat="1" ht="15" x14ac:dyDescent="0.25">
      <c r="A37" s="1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"/>
      <c r="P37" s="4"/>
      <c r="Q37" s="4"/>
      <c r="R37" s="9"/>
      <c r="S37" s="4"/>
      <c r="T37" s="4"/>
      <c r="U37" s="4"/>
      <c r="V37" s="9"/>
    </row>
    <row r="38" spans="1:22" s="5" customFormat="1" ht="15" x14ac:dyDescent="0.25">
      <c r="A38" s="1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9"/>
      <c r="P38" s="4"/>
      <c r="Q38" s="4"/>
      <c r="R38" s="9"/>
      <c r="S38" s="4"/>
      <c r="T38" s="4"/>
      <c r="U38" s="4"/>
      <c r="V38" s="9"/>
    </row>
    <row r="39" spans="1:22" s="5" customFormat="1" ht="15" x14ac:dyDescent="0.25">
      <c r="A39" s="1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9"/>
      <c r="P39" s="4"/>
      <c r="Q39" s="4"/>
      <c r="R39" s="9"/>
      <c r="S39" s="4"/>
      <c r="T39" s="4"/>
      <c r="U39" s="4"/>
      <c r="V39" s="9"/>
    </row>
    <row r="40" spans="1:22" s="5" customFormat="1" ht="63.75" customHeight="1" x14ac:dyDescent="0.25">
      <c r="A40" s="1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9"/>
      <c r="P40" s="4"/>
      <c r="Q40" s="4"/>
      <c r="R40" s="9"/>
      <c r="S40" s="4"/>
      <c r="T40" s="4"/>
      <c r="U40" s="4"/>
      <c r="V40" s="9"/>
    </row>
    <row r="41" spans="1:22" s="5" customFormat="1" ht="63.75" customHeight="1" x14ac:dyDescent="0.25">
      <c r="A41" s="1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9"/>
      <c r="P41" s="4"/>
      <c r="Q41" s="4"/>
      <c r="R41" s="9"/>
      <c r="S41" s="4"/>
      <c r="T41" s="4"/>
      <c r="U41" s="4"/>
      <c r="V41" s="9"/>
    </row>
    <row r="42" spans="1:22" s="15" customFormat="1" ht="15" x14ac:dyDescent="0.25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9"/>
      <c r="P42" s="4"/>
      <c r="Q42" s="4"/>
      <c r="R42" s="9"/>
      <c r="S42" s="4"/>
      <c r="T42" s="4"/>
      <c r="U42" s="4"/>
      <c r="V42" s="9"/>
    </row>
    <row r="43" spans="1:22" x14ac:dyDescent="0.2">
      <c r="A43" s="1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1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">
      <c r="A45" s="1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">
      <c r="A46" s="1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">
      <c r="A47" s="1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">
      <c r="A48" s="1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">
      <c r="A49" s="1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2">
      <c r="A50" s="1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35">
    <cfRule type="cellIs" dxfId="12" priority="53" operator="equal">
      <formula>"ZDRŽEL(A) SE"</formula>
    </cfRule>
    <cfRule type="cellIs" dxfId="11" priority="54" operator="equal">
      <formula>"ZDRŽEL(A) SE"</formula>
    </cfRule>
    <cfRule type="cellIs" dxfId="10" priority="55" operator="equal">
      <formula>"NE"</formula>
    </cfRule>
    <cfRule type="cellIs" dxfId="9" priority="56" operator="equal">
      <formula>"ANO"</formula>
    </cfRule>
  </conditionalFormatting>
  <conditionalFormatting sqref="B36:V42">
    <cfRule type="cellIs" dxfId="8" priority="11" operator="equal">
      <formula>"ZDRŽEL(A) SE"</formula>
    </cfRule>
    <cfRule type="cellIs" dxfId="7" priority="12" operator="equal">
      <formula>"ZDRŽEL(A) SE"</formula>
    </cfRule>
    <cfRule type="cellIs" dxfId="6" priority="13" operator="equal">
      <formula>"NE"</formula>
    </cfRule>
    <cfRule type="cellIs" dxfId="5" priority="14" operator="equal">
      <formula>"ANO"</formula>
    </cfRule>
  </conditionalFormatting>
  <conditionalFormatting sqref="X7:X19">
    <cfRule type="cellIs" dxfId="4" priority="5" operator="greaterThan">
      <formula>10</formula>
    </cfRule>
  </conditionalFormatting>
  <conditionalFormatting sqref="B43:V50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Olga Vítková</cp:lastModifiedBy>
  <dcterms:created xsi:type="dcterms:W3CDTF">2013-09-19T09:38:57Z</dcterms:created>
  <dcterms:modified xsi:type="dcterms:W3CDTF">2017-02-21T07:10:51Z</dcterms:modified>
</cp:coreProperties>
</file>