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9AEB358-9D2B-469F-AD7F-5B6E60813BEE}" xr6:coauthVersionLast="45" xr6:coauthVersionMax="45" xr10:uidLastSave="{00000000-0000-0000-0000-000000000000}"/>
  <bookViews>
    <workbookView xWindow="-110" yWindow="-110" windowWidth="38620" windowHeight="2122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</calcChain>
</file>

<file path=xl/sharedStrings.xml><?xml version="1.0" encoding="utf-8"?>
<sst xmlns="http://schemas.openxmlformats.org/spreadsheetml/2006/main" count="263" uniqueCount="60">
  <si>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</si>
  <si>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</si>
  <si>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</si>
  <si>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</si>
  <si>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</si>
  <si>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</si>
  <si>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</si>
  <si>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</si>
  <si>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</si>
  <si>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</si>
  <si>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</si>
  <si>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</si>
  <si>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</si>
  <si>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</si>
  <si>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</si>
  <si>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</si>
  <si>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</si>
  <si>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</si>
  <si>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</si>
  <si>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</si>
  <si>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</si>
  <si>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</si>
  <si>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</si>
  <si>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</si>
  <si>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</si>
  <si>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</si>
  <si>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</si>
  <si>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</si>
  <si>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</si>
  <si>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</si>
  <si>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</si>
  <si>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</si>
  <si>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</si>
  <si>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</si>
  <si>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</si>
  <si>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</si>
  <si>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</si>
  <si>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</si>
  <si>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</si>
  <si>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</si>
  <si>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</si>
  <si>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</si>
  <si>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</si>
  <si>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</si>
  <si>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</si>
  <si>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</si>
  <si>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</si>
  <si>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</si>
  <si>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</si>
  <si>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</si>
  <si>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Zastupitelstvo města 19.2.2020</t>
  </si>
  <si>
    <t>1) Zastupitelstvo města určuje zapisovatelkou paní Jitku Kočovou a pana Jiřího Kořínka zodpovědného za obsluhu elektronického hlasovacího zařízení.</t>
  </si>
  <si>
    <t>2) Zastupitelstvo města volí ověřovatele zápisu pana Mgr. Jana Lipavského a Mgr. Jiřího Plháka.</t>
  </si>
  <si>
    <t>3) Zastupitelstvo města schvaluje následující program zasedání:   ZahájeníVýroční ceny města Vysokého Mýta za rok 2019Majetkoprávní záležitostiRůznéDiskuzeZávěr</t>
  </si>
  <si>
    <t>4) Zastupitelstvo města schvaluje volební řád pro udílení Výročních cen města Vysokého Mýta za rok 2019.</t>
  </si>
  <si>
    <t>5) Zastupitelstvo města jmenuje volební komisi pro volbu držitelů Cen města Vysokého Mýta za rok 2019 ve složení: Mgr. Marie Lněničková, JUDr. Libor Poláček, Pavlína Benešová.</t>
  </si>
  <si>
    <t>6) Zastupitelstvo města stanovuje výši finanční odměny pro držitele Ceny města Vysokého Mýta za rok 2019, uvedených v čl. I. odst. 1 písm. a), b), c) Statutu udílení cen města Vysokého Mýta 10.000 Kč.</t>
  </si>
  <si>
    <t>7) Zastupitelstvo města uděluje Ceny města Vysokého Mýta za rok 2019 podle výsledků tajného hlasování a ukládá volební komisi pro udílení Výročních cen města Vysokého Mýta za rok 2019 jména držitelů zveřejnit na slavnostním večeru konaném dne 12. března 2020.</t>
  </si>
  <si>
    <t>8) Zastupitelstvo města schvaluje bezúplatné nabytí podílu ve výši 1/8 na lesním pozemku parc. č. 191 v k.ú. Stříhanov od ČR - Lesy České republiky, s.p., IČ 42196451. </t>
  </si>
  <si>
    <t>9) Zastupitelstvo města schvaluje koupi pozemků parc. č. 4643/51,  4643/52 a 4597/23, vše orná půda, vše v k.ú. Vysoké Mýto, od vlastníka za kupní cenu ve výši 2.366.600 Kč.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</si>
</sst>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5.7265625" defaultRowHeight="12.75" customHeight="1" x14ac:dyDescent="0.3"/>
  <cols>
    <col min="1" max="1" width="62.7265625" style="1" customWidth="1"/>
    <col min="2" max="22" width="10.7265625" style="1" customWidth="1"/>
    <col min="23" max="23" width="5.7265625" style="1"/>
    <col min="24" max="27" width="10.81640625" style="1" customWidth="1"/>
    <col min="28" max="32" width="5.7265625" style="1"/>
    <col min="33" max="33" width="15.7265625" style="1" customWidth="1"/>
    <col min="34" max="16384" width="5.7265625" style="1"/>
  </cols>
  <sheetData>
    <row r="1" spans="1:27" ht="15" customHeight="1" x14ac:dyDescent="0.35">
      <c r="A1" s="2"/>
      <c r="X1" s="4"/>
      <c r="Y1" s="4"/>
      <c r="Z1" s="4"/>
      <c r="AA1" s="4"/>
    </row>
    <row r="2" spans="1:27" ht="15" customHeight="1" x14ac:dyDescent="0.3">
      <c r="A2" s="2"/>
      <c r="B2" s="6"/>
      <c r="C2" s="6" t="s">
        <v>5</v>
      </c>
      <c r="D2" s="6"/>
      <c r="E2" s="6" t="s">
        <v>0</v>
      </c>
      <c r="F2" s="8" t="s">
        <v>31</v>
      </c>
      <c r="G2" s="6" t="s">
        <v>0</v>
      </c>
      <c r="H2" s="6"/>
      <c r="I2" s="6"/>
      <c r="J2" s="6" t="s">
        <v>5</v>
      </c>
      <c r="K2" s="6" t="s">
        <v>5</v>
      </c>
      <c r="L2" s="6"/>
      <c r="M2" s="6" t="s">
        <v>0</v>
      </c>
      <c r="N2" s="6" t="s">
        <v>5</v>
      </c>
      <c r="O2" s="6" t="s">
        <v>5</v>
      </c>
      <c r="P2" s="6" t="s">
        <v>5</v>
      </c>
      <c r="Q2" s="6" t="s">
        <v>5</v>
      </c>
      <c r="R2" s="6" t="s">
        <v>0</v>
      </c>
      <c r="S2" s="6" t="s">
        <v>32</v>
      </c>
      <c r="T2" s="6" t="s">
        <v>0</v>
      </c>
      <c r="U2" s="6"/>
      <c r="V2" s="6" t="s">
        <v>5</v>
      </c>
      <c r="X2" s="10" t="s">
        <v>17</v>
      </c>
      <c r="Y2" s="11"/>
      <c r="Z2" s="11"/>
      <c r="AA2" s="12"/>
    </row>
    <row r="3" spans="1:27" ht="15" customHeight="1" x14ac:dyDescent="0.3">
      <c r="A3" s="9" t="s">
        <v>50</v>
      </c>
      <c r="B3" s="6" t="s">
        <v>20</v>
      </c>
      <c r="C3" s="6" t="s">
        <v>21</v>
      </c>
      <c r="D3" s="6" t="s">
        <v>33</v>
      </c>
      <c r="E3" s="6" t="s">
        <v>22</v>
      </c>
      <c r="F3" s="8" t="s">
        <v>34</v>
      </c>
      <c r="G3" s="6" t="s">
        <v>3</v>
      </c>
      <c r="H3" s="6" t="s">
        <v>23</v>
      </c>
      <c r="I3" s="6" t="s">
        <v>35</v>
      </c>
      <c r="J3" s="6" t="s">
        <v>36</v>
      </c>
      <c r="K3" s="6" t="s">
        <v>37</v>
      </c>
      <c r="L3" s="6" t="s">
        <v>8</v>
      </c>
      <c r="M3" s="6" t="s">
        <v>9</v>
      </c>
      <c r="N3" s="6" t="s">
        <v>24</v>
      </c>
      <c r="O3" s="6" t="s">
        <v>25</v>
      </c>
      <c r="P3" s="6" t="s">
        <v>26</v>
      </c>
      <c r="Q3" s="6" t="s">
        <v>38</v>
      </c>
      <c r="R3" s="6" t="s">
        <v>11</v>
      </c>
      <c r="S3" s="6" t="s">
        <v>39</v>
      </c>
      <c r="T3" s="6" t="s">
        <v>40</v>
      </c>
      <c r="U3" s="6" t="s">
        <v>12</v>
      </c>
      <c r="V3" s="6" t="s">
        <v>41</v>
      </c>
      <c r="X3" s="13" t="s">
        <v>14</v>
      </c>
      <c r="Y3" s="15" t="s">
        <v>15</v>
      </c>
      <c r="Z3" s="17" t="s">
        <v>18</v>
      </c>
      <c r="AA3" s="19" t="s">
        <v>19</v>
      </c>
    </row>
    <row r="4" spans="1:27" ht="15" customHeight="1" x14ac:dyDescent="0.3">
      <c r="A4" s="9"/>
      <c r="B4" s="6" t="s">
        <v>1</v>
      </c>
      <c r="C4" s="6" t="s">
        <v>27</v>
      </c>
      <c r="D4" s="6" t="s">
        <v>42</v>
      </c>
      <c r="E4" s="6" t="s">
        <v>6</v>
      </c>
      <c r="F4" s="8" t="s">
        <v>43</v>
      </c>
      <c r="G4" s="6" t="s">
        <v>4</v>
      </c>
      <c r="H4" s="6" t="s">
        <v>29</v>
      </c>
      <c r="I4" s="6" t="s">
        <v>44</v>
      </c>
      <c r="J4" s="6" t="s">
        <v>10</v>
      </c>
      <c r="K4" s="6" t="s">
        <v>1</v>
      </c>
      <c r="L4" s="6" t="s">
        <v>6</v>
      </c>
      <c r="M4" s="6" t="s">
        <v>10</v>
      </c>
      <c r="N4" s="6" t="s">
        <v>30</v>
      </c>
      <c r="O4" s="6" t="s">
        <v>7</v>
      </c>
      <c r="P4" s="6" t="s">
        <v>28</v>
      </c>
      <c r="Q4" s="6" t="s">
        <v>6</v>
      </c>
      <c r="R4" s="6" t="s">
        <v>2</v>
      </c>
      <c r="S4" s="6" t="s">
        <v>45</v>
      </c>
      <c r="T4" s="6" t="s">
        <v>13</v>
      </c>
      <c r="U4" s="6" t="s">
        <v>6</v>
      </c>
      <c r="V4" s="6" t="s">
        <v>46</v>
      </c>
      <c r="X4" s="14"/>
      <c r="Y4" s="16"/>
      <c r="Z4" s="18"/>
      <c r="AA4" s="20"/>
    </row>
    <row r="5" spans="1:27" ht="15" customHeight="1" x14ac:dyDescent="0.35">
      <c r="A5" s="9"/>
      <c r="B5" s="6"/>
      <c r="C5" s="6"/>
      <c r="D5" s="6"/>
      <c r="E5" s="8"/>
      <c r="F5" s="8" t="s">
        <v>47</v>
      </c>
      <c r="G5" s="6"/>
      <c r="H5" s="6"/>
      <c r="I5" s="6"/>
      <c r="J5" s="6"/>
      <c r="K5" s="6"/>
      <c r="L5" s="6"/>
      <c r="M5" s="8"/>
      <c r="N5" s="6"/>
      <c r="O5" s="6"/>
      <c r="P5" s="6"/>
      <c r="Q5" s="6"/>
      <c r="R5" s="6"/>
      <c r="S5" s="6"/>
      <c r="T5" s="6" t="s">
        <v>48</v>
      </c>
      <c r="U5" s="6"/>
      <c r="V5" s="6"/>
      <c r="X5" s="4"/>
      <c r="Y5" s="4"/>
      <c r="Z5" s="4"/>
      <c r="AA5" s="4"/>
    </row>
    <row r="6" spans="1:27" ht="15" customHeight="1" x14ac:dyDescent="0.3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X6" s="4"/>
      <c r="Y6" s="4"/>
      <c r="Z6" s="4"/>
      <c r="AA6" s="4"/>
    </row>
    <row r="7" spans="1:27" s="4" customFormat="1" ht="27.75" customHeight="1" x14ac:dyDescent="0.35">
      <c r="A7" s="7" t="s">
        <v>51</v>
      </c>
      <c r="B7" s="3" t="s">
        <v>14</v>
      </c>
      <c r="C7" s="3" t="s">
        <v>14</v>
      </c>
      <c r="D7" s="3" t="s">
        <v>14</v>
      </c>
      <c r="E7" s="3" t="s">
        <v>14</v>
      </c>
      <c r="F7" s="3" t="s">
        <v>49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14</v>
      </c>
      <c r="M7" s="3" t="s">
        <v>14</v>
      </c>
      <c r="N7" s="3" t="s">
        <v>14</v>
      </c>
      <c r="O7" s="3" t="s">
        <v>14</v>
      </c>
      <c r="P7" s="3" t="s">
        <v>14</v>
      </c>
      <c r="Q7" s="3" t="s">
        <v>14</v>
      </c>
      <c r="R7" s="3" t="s">
        <v>14</v>
      </c>
      <c r="S7" s="3" t="s">
        <v>14</v>
      </c>
      <c r="T7" s="3" t="s">
        <v>14</v>
      </c>
      <c r="U7" s="3" t="s">
        <v>14</v>
      </c>
      <c r="V7" s="3" t="s">
        <v>14</v>
      </c>
      <c r="X7" s="5">
        <f t="shared" ref="X7:X15" si="0">COUNTIF($B7:$W7,"ANO")</f>
        <v>20</v>
      </c>
      <c r="Y7" s="5">
        <f t="shared" ref="Y7:Y15" si="1">COUNTIF($B7:$W7,"NE")</f>
        <v>0</v>
      </c>
      <c r="Z7" s="5">
        <f t="shared" ref="Z7:Z15" si="2">COUNTIF($B7:$W7,"ZDRŽEL(A) SE")</f>
        <v>0</v>
      </c>
      <c r="AA7" s="5">
        <f t="shared" ref="AA7" si="3">COUNTIF(B7:W7,"-")</f>
        <v>1</v>
      </c>
    </row>
    <row r="8" spans="1:27" ht="26" x14ac:dyDescent="0.3">
      <c r="A8" s="7" t="s">
        <v>52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49</v>
      </c>
      <c r="G8" s="3" t="s">
        <v>14</v>
      </c>
      <c r="H8" s="3" t="s">
        <v>14</v>
      </c>
      <c r="I8" s="3" t="s">
        <v>14</v>
      </c>
      <c r="J8" s="3" t="s">
        <v>14</v>
      </c>
      <c r="K8" s="3" t="s">
        <v>14</v>
      </c>
      <c r="L8" s="3" t="s">
        <v>14</v>
      </c>
      <c r="M8" s="3" t="s">
        <v>14</v>
      </c>
      <c r="N8" s="3" t="s">
        <v>14</v>
      </c>
      <c r="O8" s="3" t="s">
        <v>16</v>
      </c>
      <c r="P8" s="3" t="s">
        <v>14</v>
      </c>
      <c r="Q8" s="3" t="s">
        <v>16</v>
      </c>
      <c r="R8" s="3" t="s">
        <v>14</v>
      </c>
      <c r="S8" s="3" t="s">
        <v>14</v>
      </c>
      <c r="T8" s="3" t="s">
        <v>14</v>
      </c>
      <c r="U8" s="3" t="s">
        <v>14</v>
      </c>
      <c r="V8" s="3" t="s">
        <v>14</v>
      </c>
      <c r="X8" s="5">
        <f t="shared" si="0"/>
        <v>18</v>
      </c>
      <c r="Y8" s="5">
        <f t="shared" si="1"/>
        <v>0</v>
      </c>
      <c r="Z8" s="5">
        <f t="shared" si="2"/>
        <v>2</v>
      </c>
      <c r="AA8" s="5">
        <f t="shared" ref="AA8:AA15" si="4">COUNTIF(B8:W8,"-")</f>
        <v>1</v>
      </c>
    </row>
    <row r="9" spans="1:27" ht="39" x14ac:dyDescent="0.3">
      <c r="A9" s="7" t="s">
        <v>53</v>
      </c>
      <c r="B9" s="3" t="s">
        <v>14</v>
      </c>
      <c r="C9" s="3" t="s">
        <v>14</v>
      </c>
      <c r="D9" s="3" t="s">
        <v>14</v>
      </c>
      <c r="E9" s="3" t="s">
        <v>14</v>
      </c>
      <c r="F9" s="3" t="s">
        <v>49</v>
      </c>
      <c r="G9" s="3" t="s">
        <v>14</v>
      </c>
      <c r="H9" s="3" t="s">
        <v>14</v>
      </c>
      <c r="I9" s="3" t="s">
        <v>14</v>
      </c>
      <c r="J9" s="3" t="s">
        <v>14</v>
      </c>
      <c r="K9" s="3" t="s">
        <v>14</v>
      </c>
      <c r="L9" s="3" t="s">
        <v>14</v>
      </c>
      <c r="M9" s="3" t="s">
        <v>14</v>
      </c>
      <c r="N9" s="3" t="s">
        <v>14</v>
      </c>
      <c r="O9" s="3" t="s">
        <v>14</v>
      </c>
      <c r="P9" s="3" t="s">
        <v>14</v>
      </c>
      <c r="Q9" s="3" t="s">
        <v>14</v>
      </c>
      <c r="R9" s="3" t="s">
        <v>14</v>
      </c>
      <c r="S9" s="3" t="s">
        <v>14</v>
      </c>
      <c r="T9" s="3" t="s">
        <v>14</v>
      </c>
      <c r="U9" s="3" t="s">
        <v>14</v>
      </c>
      <c r="V9" s="3" t="s">
        <v>14</v>
      </c>
      <c r="X9" s="5">
        <f t="shared" si="0"/>
        <v>20</v>
      </c>
      <c r="Y9" s="5">
        <f t="shared" si="1"/>
        <v>0</v>
      </c>
      <c r="Z9" s="5">
        <f t="shared" si="2"/>
        <v>0</v>
      </c>
      <c r="AA9" s="5">
        <f t="shared" si="4"/>
        <v>1</v>
      </c>
    </row>
    <row r="10" spans="1:27" ht="26" x14ac:dyDescent="0.3">
      <c r="A10" s="7" t="s">
        <v>54</v>
      </c>
      <c r="B10" s="3" t="s">
        <v>14</v>
      </c>
      <c r="C10" s="3" t="s">
        <v>14</v>
      </c>
      <c r="D10" s="3" t="s">
        <v>14</v>
      </c>
      <c r="E10" s="3" t="s">
        <v>14</v>
      </c>
      <c r="F10" s="3" t="s">
        <v>49</v>
      </c>
      <c r="G10" s="3" t="s">
        <v>14</v>
      </c>
      <c r="H10" s="3" t="s">
        <v>14</v>
      </c>
      <c r="I10" s="3" t="s">
        <v>14</v>
      </c>
      <c r="J10" s="3" t="s">
        <v>14</v>
      </c>
      <c r="K10" s="3" t="s">
        <v>14</v>
      </c>
      <c r="L10" s="3" t="s">
        <v>14</v>
      </c>
      <c r="M10" s="3" t="s">
        <v>14</v>
      </c>
      <c r="N10" s="3" t="s">
        <v>14</v>
      </c>
      <c r="O10" s="3" t="s">
        <v>14</v>
      </c>
      <c r="P10" s="3" t="s">
        <v>14</v>
      </c>
      <c r="Q10" s="3" t="s">
        <v>14</v>
      </c>
      <c r="R10" s="3" t="s">
        <v>14</v>
      </c>
      <c r="S10" s="3" t="s">
        <v>14</v>
      </c>
      <c r="T10" s="3" t="s">
        <v>14</v>
      </c>
      <c r="U10" s="3" t="s">
        <v>14</v>
      </c>
      <c r="V10" s="3" t="s">
        <v>14</v>
      </c>
      <c r="X10" s="5">
        <f t="shared" si="0"/>
        <v>20</v>
      </c>
      <c r="Y10" s="5">
        <f t="shared" si="1"/>
        <v>0</v>
      </c>
      <c r="Z10" s="5">
        <f t="shared" si="2"/>
        <v>0</v>
      </c>
      <c r="AA10" s="5">
        <f t="shared" si="4"/>
        <v>1</v>
      </c>
    </row>
    <row r="11" spans="1:27" ht="39" x14ac:dyDescent="0.3">
      <c r="A11" s="7" t="s">
        <v>55</v>
      </c>
      <c r="B11" s="3" t="s">
        <v>14</v>
      </c>
      <c r="C11" s="3" t="s">
        <v>14</v>
      </c>
      <c r="D11" s="3" t="s">
        <v>14</v>
      </c>
      <c r="E11" s="3" t="s">
        <v>14</v>
      </c>
      <c r="F11" s="3" t="s">
        <v>49</v>
      </c>
      <c r="G11" s="3" t="s">
        <v>14</v>
      </c>
      <c r="H11" s="3" t="s">
        <v>14</v>
      </c>
      <c r="I11" s="3" t="s">
        <v>14</v>
      </c>
      <c r="J11" s="3" t="s">
        <v>14</v>
      </c>
      <c r="K11" s="3" t="s">
        <v>14</v>
      </c>
      <c r="L11" s="3" t="s">
        <v>14</v>
      </c>
      <c r="M11" s="3" t="s">
        <v>14</v>
      </c>
      <c r="N11" s="3" t="s">
        <v>14</v>
      </c>
      <c r="O11" s="3" t="s">
        <v>14</v>
      </c>
      <c r="P11" s="3" t="s">
        <v>14</v>
      </c>
      <c r="Q11" s="3" t="s">
        <v>14</v>
      </c>
      <c r="R11" s="3" t="s">
        <v>14</v>
      </c>
      <c r="S11" s="3" t="s">
        <v>14</v>
      </c>
      <c r="T11" s="3" t="s">
        <v>14</v>
      </c>
      <c r="U11" s="3" t="s">
        <v>14</v>
      </c>
      <c r="V11" s="3" t="s">
        <v>14</v>
      </c>
      <c r="X11" s="5">
        <f t="shared" si="0"/>
        <v>20</v>
      </c>
      <c r="Y11" s="5">
        <f t="shared" si="1"/>
        <v>0</v>
      </c>
      <c r="Z11" s="5">
        <f t="shared" si="2"/>
        <v>0</v>
      </c>
      <c r="AA11" s="5">
        <f t="shared" si="4"/>
        <v>1</v>
      </c>
    </row>
    <row r="12" spans="1:27" ht="39" x14ac:dyDescent="0.3">
      <c r="A12" s="7" t="s">
        <v>56</v>
      </c>
      <c r="B12" s="3" t="s">
        <v>14</v>
      </c>
      <c r="C12" s="3" t="s">
        <v>14</v>
      </c>
      <c r="D12" s="3" t="s">
        <v>14</v>
      </c>
      <c r="E12" s="3" t="s">
        <v>14</v>
      </c>
      <c r="F12" s="3" t="s">
        <v>49</v>
      </c>
      <c r="G12" s="3" t="s">
        <v>14</v>
      </c>
      <c r="H12" s="3" t="s">
        <v>14</v>
      </c>
      <c r="I12" s="3" t="s">
        <v>14</v>
      </c>
      <c r="J12" s="3" t="s">
        <v>14</v>
      </c>
      <c r="K12" s="3" t="s">
        <v>14</v>
      </c>
      <c r="L12" s="3" t="s">
        <v>14</v>
      </c>
      <c r="M12" s="3" t="s">
        <v>14</v>
      </c>
      <c r="N12" s="3" t="s">
        <v>14</v>
      </c>
      <c r="O12" s="3" t="s">
        <v>14</v>
      </c>
      <c r="P12" s="3" t="s">
        <v>14</v>
      </c>
      <c r="Q12" s="3" t="s">
        <v>14</v>
      </c>
      <c r="R12" s="3" t="s">
        <v>14</v>
      </c>
      <c r="S12" s="3" t="s">
        <v>14</v>
      </c>
      <c r="T12" s="3" t="s">
        <v>14</v>
      </c>
      <c r="U12" s="3" t="s">
        <v>14</v>
      </c>
      <c r="V12" s="3" t="s">
        <v>14</v>
      </c>
      <c r="X12" s="5">
        <f t="shared" si="0"/>
        <v>20</v>
      </c>
      <c r="Y12" s="5">
        <f t="shared" si="1"/>
        <v>0</v>
      </c>
      <c r="Z12" s="5">
        <f t="shared" si="2"/>
        <v>0</v>
      </c>
      <c r="AA12" s="5">
        <f t="shared" si="4"/>
        <v>1</v>
      </c>
    </row>
    <row r="13" spans="1:27" ht="52" x14ac:dyDescent="0.3">
      <c r="A13" s="7" t="s">
        <v>57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49</v>
      </c>
      <c r="G13" s="3" t="s">
        <v>14</v>
      </c>
      <c r="H13" s="3" t="s">
        <v>14</v>
      </c>
      <c r="I13" s="3" t="s">
        <v>14</v>
      </c>
      <c r="J13" s="3" t="s">
        <v>14</v>
      </c>
      <c r="K13" s="3" t="s">
        <v>14</v>
      </c>
      <c r="L13" s="3" t="s">
        <v>14</v>
      </c>
      <c r="M13" s="3" t="s">
        <v>14</v>
      </c>
      <c r="N13" s="3" t="s">
        <v>14</v>
      </c>
      <c r="O13" s="3" t="s">
        <v>14</v>
      </c>
      <c r="P13" s="3" t="s">
        <v>14</v>
      </c>
      <c r="Q13" s="3" t="s">
        <v>14</v>
      </c>
      <c r="R13" s="3" t="s">
        <v>14</v>
      </c>
      <c r="S13" s="3" t="s">
        <v>14</v>
      </c>
      <c r="T13" s="3" t="s">
        <v>14</v>
      </c>
      <c r="U13" s="3" t="s">
        <v>14</v>
      </c>
      <c r="V13" s="3" t="s">
        <v>14</v>
      </c>
      <c r="X13" s="5">
        <f t="shared" si="0"/>
        <v>20</v>
      </c>
      <c r="Y13" s="5">
        <f t="shared" si="1"/>
        <v>0</v>
      </c>
      <c r="Z13" s="5">
        <f t="shared" si="2"/>
        <v>0</v>
      </c>
      <c r="AA13" s="5">
        <f t="shared" si="4"/>
        <v>1</v>
      </c>
    </row>
    <row r="14" spans="1:27" ht="39" x14ac:dyDescent="0.3">
      <c r="A14" s="7" t="s">
        <v>58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49</v>
      </c>
      <c r="G14" s="3" t="s">
        <v>14</v>
      </c>
      <c r="H14" s="3" t="s">
        <v>14</v>
      </c>
      <c r="I14" s="3" t="s">
        <v>14</v>
      </c>
      <c r="J14" s="3" t="s">
        <v>14</v>
      </c>
      <c r="K14" s="3" t="s">
        <v>14</v>
      </c>
      <c r="L14" s="3" t="s">
        <v>14</v>
      </c>
      <c r="M14" s="3" t="s">
        <v>14</v>
      </c>
      <c r="N14" s="3" t="s">
        <v>14</v>
      </c>
      <c r="O14" s="3" t="s">
        <v>14</v>
      </c>
      <c r="P14" s="3" t="s">
        <v>14</v>
      </c>
      <c r="Q14" s="3" t="s">
        <v>14</v>
      </c>
      <c r="R14" s="3" t="s">
        <v>14</v>
      </c>
      <c r="S14" s="3" t="s">
        <v>14</v>
      </c>
      <c r="T14" s="3" t="s">
        <v>14</v>
      </c>
      <c r="U14" s="3" t="s">
        <v>14</v>
      </c>
      <c r="V14" s="3" t="s">
        <v>14</v>
      </c>
      <c r="X14" s="5">
        <f t="shared" si="0"/>
        <v>20</v>
      </c>
      <c r="Y14" s="5">
        <f t="shared" si="1"/>
        <v>0</v>
      </c>
      <c r="Z14" s="5">
        <f t="shared" si="2"/>
        <v>0</v>
      </c>
      <c r="AA14" s="5">
        <f t="shared" si="4"/>
        <v>1</v>
      </c>
    </row>
    <row r="15" spans="1:27" ht="39" x14ac:dyDescent="0.3">
      <c r="A15" s="7" t="s">
        <v>59</v>
      </c>
      <c r="B15" s="3" t="s">
        <v>14</v>
      </c>
      <c r="C15" s="3" t="s">
        <v>14</v>
      </c>
      <c r="D15" s="3" t="s">
        <v>14</v>
      </c>
      <c r="E15" s="3" t="s">
        <v>14</v>
      </c>
      <c r="F15" s="3" t="s">
        <v>49</v>
      </c>
      <c r="G15" s="3" t="s">
        <v>14</v>
      </c>
      <c r="H15" s="3" t="s">
        <v>14</v>
      </c>
      <c r="I15" s="3" t="s">
        <v>14</v>
      </c>
      <c r="J15" s="3" t="s">
        <v>14</v>
      </c>
      <c r="K15" s="3" t="s">
        <v>14</v>
      </c>
      <c r="L15" s="3" t="s">
        <v>14</v>
      </c>
      <c r="M15" s="3" t="s">
        <v>14</v>
      </c>
      <c r="N15" s="3" t="s">
        <v>14</v>
      </c>
      <c r="O15" s="3" t="s">
        <v>14</v>
      </c>
      <c r="P15" s="3" t="s">
        <v>14</v>
      </c>
      <c r="Q15" s="3" t="s">
        <v>14</v>
      </c>
      <c r="R15" s="3" t="s">
        <v>14</v>
      </c>
      <c r="S15" s="3" t="s">
        <v>14</v>
      </c>
      <c r="T15" s="3" t="s">
        <v>14</v>
      </c>
      <c r="U15" s="3" t="s">
        <v>14</v>
      </c>
      <c r="V15" s="3" t="s">
        <v>14</v>
      </c>
      <c r="X15" s="5">
        <f t="shared" si="0"/>
        <v>20</v>
      </c>
      <c r="Y15" s="5">
        <f t="shared" si="1"/>
        <v>0</v>
      </c>
      <c r="Z15" s="5">
        <f t="shared" si="2"/>
        <v>0</v>
      </c>
      <c r="AA15" s="5">
        <f t="shared" si="4"/>
        <v>1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5">
    <cfRule type="cellIs" dxfId="4" priority="81" operator="equal">
      <formula>"ZDRŽEL(A) SE"</formula>
    </cfRule>
    <cfRule type="cellIs" dxfId="3" priority="82" operator="equal">
      <formula>"ZDRŽEL(A) SE"</formula>
    </cfRule>
    <cfRule type="cellIs" dxfId="2" priority="83" operator="equal">
      <formula>"NE"</formula>
    </cfRule>
    <cfRule type="cellIs" dxfId="1" priority="84" operator="equal">
      <formula>"ANO"</formula>
    </cfRule>
  </conditionalFormatting>
  <conditionalFormatting sqref="X7:X15">
    <cfRule type="cellIs" dxfId="0" priority="33" operator="greaterThan">
      <formula>10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Jiří Kořínek</cp:lastModifiedBy>
  <dcterms:created xsi:type="dcterms:W3CDTF">2013-09-19T09:38:57Z</dcterms:created>
  <dcterms:modified xsi:type="dcterms:W3CDTF">2020-02-20T07:12:32Z</dcterms:modified>
</cp:coreProperties>
</file>