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STUPITELSTVO MĚSTA\ZASTUPITELSTVO MĚSTA rok 2021\ZM 04_2021 ze dne 15.09.2021\"/>
    </mc:Choice>
  </mc:AlternateContent>
  <xr:revisionPtr revIDLastSave="0" documentId="13_ncr:1_{C29A5131-0346-4233-8BAA-E20E1C76053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</workbook>
</file>

<file path=xl/calcChain.xml><?xml version="1.0" encoding="utf-8"?>
<calcChain xmlns="http://schemas.openxmlformats.org/spreadsheetml/2006/main">
  <c r="X24" i="1" l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</calcChain>
</file>

<file path=xl/sharedStrings.xml><?xml version="1.0" encoding="utf-8"?>
<sst xmlns="http://schemas.openxmlformats.org/spreadsheetml/2006/main" count="637" uniqueCount="77">
  <si>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</si>
  <si>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</si>
  <si>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</si>
  <si>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</si>
  <si>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</si>
  <si>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</si>
  <si>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</si>
  <si>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</si>
  <si>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</si>
  <si>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</si>
  <si>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</si>
  <si>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</si>
  <si>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</si>
  <si>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</si>
  <si>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</si>
  <si>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</si>
  <si>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</si>
  <si>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</si>
  <si>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</si>
  <si>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</si>
  <si>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</si>
  <si>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</si>
  <si>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</si>
  <si>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</si>
  <si>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</si>
  <si>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</si>
  <si>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</si>
  <si>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</si>
  <si>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</si>
  <si>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</si>
  <si>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</si>
  <si>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</si>
  <si>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</si>
  <si>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</si>
  <si>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</si>
  <si>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</si>
  <si>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</si>
  <si>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</si>
  <si>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</si>
  <si>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</si>
  <si>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</si>
  <si>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</si>
  <si>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</si>
  <si>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</si>
  <si>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</si>
  <si>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</si>
  <si>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</si>
  <si>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</si>
  <si>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</si>
  <si>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</si>
  <si>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</si>
  <si>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1) Zastupitelstvo města určuje zapisovatelkou paní Pavlínu Benešovou a pana Jiřího Kořínka zodpovědného za obsluhu elektronického hlasovacího zařízení.</t>
  </si>
  <si>
    <t xml:space="preserve">2) Zastupitelstvo města volí ověřovatele zápisu Mgr. Stanislavu Burešovou a Ing. Mgr. Bohumíra Šrauta. </t>
  </si>
  <si>
    <t>4) Zastupitelstvo města bere na vědomí Zápis z jednání finančního výboru č.3-2021 konaného dne 25.srpna 2021.</t>
  </si>
  <si>
    <t>6) Zastupitelstvo města bere na vědomí Rozpočtové opatření č.6-2021.</t>
  </si>
  <si>
    <t>12) Zastupitelstvo města schvaluje,na základě uzavřené Smlouvy o uzavření budoucí kupní smlouvy ze dne 26.11.2008, prodej podílů na níže uvedených bytových jednotkách včetně spoluvlastnických podílů na společných částech domů a pozemcích Stavebnímu bytovému družstvu Horizont, IČO 25952617, za kupní cenu ve výši 446.727 Kč.</t>
  </si>
  <si>
    <t xml:space="preserve">24) Zastupitelstvo města zrušuje k 30.09.2021 Statut udílení Výročních cen města Vysokého Mýta, který schválilo Zastupitelstvem města Vysokého Mýta dne 11. 11. 2020 č. usn. 152/20 v platném znění.  </t>
  </si>
  <si>
    <t>8) Zastupitelstvo města odkládá projednání žádosti o prodeji pozemku parc. č. 4664/24 v k.ú. Vysoké Mýto do doby po realizaci stavby „Výměna vodovodních řadů v lokalitě Peklovce, Vysoké Mýto v souvislosti s výstavbou D35“.</t>
  </si>
  <si>
    <t>9) Zastupitelstvo města schvaluje bezúplatné nabytí pozemku parc. č. 4920/6 v obci a k.ú. Vysoké Mýto od ČR – Úřadu pro zastupování státu ve věcech majetkových,uzavření Smlouvy o bezúplatném převodu vlastnického práva k majetku č.j.  UZSVM/HUO/3068/2021-HUOM za účelem bezúplatného nabytí pozemku parc. č. 4920/6 v obci a k.ú. Vysoké Mýto.</t>
  </si>
  <si>
    <t xml:space="preserve">13) Zastupitelstvo města schvaluje bezúplatný převod 1ks inv.č. 3113 – úřední deska 1500x1500mm do vlastnictví Michala Milera, IČ: 61215619, pro účely propagace Klubu deskových her Fénix, sídlícímu v budově Husova č.p. 146 ve Vysokém Mýtě. </t>
  </si>
  <si>
    <t xml:space="preserve">14) Zastupitelstvo města schvaluje bezúplatný převod 1ks inv.č. 3113 – úřední deska 1500x1500mm do vlastnictví Autoklubu Karosa, klub v AČR, IČ: 00485802, za účelem informačního servisu při pořádání závodů v areálu autodromu. </t>
  </si>
  <si>
    <t>15) Zastupitelstvo města schvaluje bezúplatný převod 1ks inv.č. 3113 – úřední deska 1500x1500mm do vlastnictví SK Stodola Vysoké Mýto, IČ: 22851836, za účelem propagace akcí klubu.</t>
  </si>
  <si>
    <t>16) Zastupitelstvo města vydává obecně závaznou vyhlášku č. 3/2021, o místním poplatku za obecní systém odpadového hospodářství.</t>
  </si>
  <si>
    <t>17) Zastupitelstvo města vydává obecně závaznou vyhlášku č. 4/2021, o stanovení obecního systému odpadového hospodářství.</t>
  </si>
  <si>
    <t>18) Zastupitelstvo města schvaluje poskytnutí peněžitého daru Hasičskému záchrannému sboru Pardubického kraje ve výši 150.000 Kč na rekonstrukci zařízení odsávání výfukových zplodin v garážích v budově požární stanice Vysoké Mýto, Gen. Svatoně 207.uzavření smlouvy o poskytnutí peněžitého daru, dle předloženého návrhu.</t>
  </si>
  <si>
    <t>19) Zastupitelstvo města schvaluje poskytnutí individuální dotace města Vysokého Mýta na rok 2021 pro MAS Litomyšlsko o.p.s., ve výši 61.335 Kč na projekt „Provozní činnost MAS Litomyšlsko 2021“.uzavření veřejnoprávní smlouvy o poskytnutí individuální dotace dle vzoru schváleného ZM dne 16. 09. 2020, číslo usnesení 135/20.</t>
  </si>
  <si>
    <t>21) Zastupitelstvo města schvaluje poskytnutí peněžitého daru Vysokomýtské nemocnici, příspěvkové organizaci Pardubického kraje, ve výši 50.000 Kč na vybudování Očkovacího místa ve Vysokomýtské nemocnici.</t>
  </si>
  <si>
    <t>22) Zastupitelstvo města schvaluje přidělení individuální dotace města Vysokého Mýta pro SKP-CENTRUM, o. p. s. Pardubice, IČO 27534804 na Dofinancování služby Azylový domů pro ženy a matky s dětmi ve Vysokém Mýtě pro rok 2021, ve výši 110 tis Kč (jednostodeset tisíc korun českých),uzavření veřejnoprávní smlouvy dle vzoru schváleného ZM dne 16. 09. 2020, číslo usnesení 135/20.</t>
  </si>
  <si>
    <t xml:space="preserve">23) Zastupitelstvo města schvaluje Statut udílení Cen města Vysokého Mýta, dle předloženého návrhu s účinností od 01.10.2021. </t>
  </si>
  <si>
    <t xml:space="preserve">25) Zastupitelstvo města stanoví výši finanční odměny pro laureáty kategorie uvedené v čl. I, odst.1 písm. a), b), c) Statutu udílení Cen města Vysokého Mýta za rok 2021 ve výši 10.000 Kč. </t>
  </si>
  <si>
    <t xml:space="preserve">26) Zastupitelstvo města bere na vědomí rezignaci Ladislava Vokouna na členství v kontrolnímu výboru zastupitelstva města. </t>
  </si>
  <si>
    <t>Zastupitelstvo města 15.9.2021</t>
  </si>
  <si>
    <t>5) Zastupitelstvo města schvaluje Rozbor hospodaření města Vysokého Mýta sestavený k 30.06.2021.</t>
  </si>
  <si>
    <t>7) Zastupitelstvo města schvaluje Rozpočtové opatření č.7-2021 ve znění doplňku č.1.</t>
  </si>
  <si>
    <t>11) Zastupitelstvo města schvaluje prodej budovy bez čp/če stojící na pozemku parc. č. 4230 v k.ú. Vysoké Mýto panu Zdeňku Hlavatému, nar. xx, trvale bytem xx, za kupní cenu ve výši 73.610 Kč. Dodání nemovité věci je, dle § 56 zákona č. 235/2004 Sb., o dani z přidané hodnoty, osvobozeno.</t>
  </si>
  <si>
    <t>10) Zastupitelstvo města schvaluje směnu pozemku nově vzniklého geometrickým plánem č. 4502-99/2021 označeného jako parc. č. 117/2 v k.ú. Vysoké Mýto ve vlastnictví města Vysokého Mýta za pozemek nově vzniklý uvedeným geometrickým plánem označený jako parc. č. 118/2 v k.ú. Vysoké Mýto ve vlastnictví paní Jany Novákové, nar. xx, trvale bytem xx, s doplatkem kupní ceny ve výši 13.000 Kč, který je povinna paní Jana Nováková uhradit městu Vysokému Mýtu. Směna pozemků není předmětem daně z přidané hodnoty.</t>
  </si>
  <si>
    <t>20) Zastupitelstvo města schvaluje Obecně závaznou vyhlášku č. 10/2021, kterou se stanoví školské obvody mateřských škol zřízených městem Vysokým Mýtem, dle předloženého návrhu.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</si>
</sst>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5" t="s">
        <v>5</v>
      </c>
      <c r="D2" s="5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10" t="s">
        <v>5</v>
      </c>
      <c r="R2" s="5" t="s">
        <v>0</v>
      </c>
      <c r="S2" s="5" t="s">
        <v>32</v>
      </c>
      <c r="T2" s="5" t="s">
        <v>0</v>
      </c>
      <c r="U2" s="5"/>
      <c r="V2" s="5" t="s">
        <v>5</v>
      </c>
      <c r="X2" s="12" t="s">
        <v>17</v>
      </c>
      <c r="Y2" s="13"/>
      <c r="Z2" s="13"/>
      <c r="AA2" s="14"/>
    </row>
    <row r="3" spans="1:27" ht="15" customHeight="1" x14ac:dyDescent="0.2">
      <c r="A3" s="11" t="s">
        <v>71</v>
      </c>
      <c r="B3" s="5" t="s">
        <v>20</v>
      </c>
      <c r="C3" s="5" t="s">
        <v>21</v>
      </c>
      <c r="D3" s="5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10" t="s">
        <v>38</v>
      </c>
      <c r="R3" s="5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5" t="s">
        <v>14</v>
      </c>
      <c r="Y3" s="17" t="s">
        <v>15</v>
      </c>
      <c r="Z3" s="19" t="s">
        <v>18</v>
      </c>
      <c r="AA3" s="21" t="s">
        <v>19</v>
      </c>
    </row>
    <row r="4" spans="1:27" ht="15" customHeight="1" x14ac:dyDescent="0.2">
      <c r="A4" s="11"/>
      <c r="B4" s="5" t="s">
        <v>1</v>
      </c>
      <c r="C4" s="5" t="s">
        <v>27</v>
      </c>
      <c r="D4" s="5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10" t="s">
        <v>6</v>
      </c>
      <c r="R4" s="5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6"/>
      <c r="Y4" s="18"/>
      <c r="Z4" s="20"/>
      <c r="AA4" s="22"/>
    </row>
    <row r="5" spans="1:27" ht="15" customHeight="1" x14ac:dyDescent="0.25">
      <c r="A5" s="11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27" customHeight="1" x14ac:dyDescent="0.2">
      <c r="A7" s="6" t="s">
        <v>51</v>
      </c>
      <c r="B7" s="2" t="s">
        <v>14</v>
      </c>
      <c r="C7" s="2" t="s">
        <v>14</v>
      </c>
      <c r="D7" s="2" t="s">
        <v>14</v>
      </c>
      <c r="E7" s="2" t="s">
        <v>49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9" t="s">
        <v>49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32" si="0">COUNTIF($B7:$W7,"ANO")</f>
        <v>19</v>
      </c>
      <c r="Y7" s="4">
        <f t="shared" ref="Y7:Y32" si="1">COUNTIF($B7:$W7,"NE")</f>
        <v>0</v>
      </c>
      <c r="Z7" s="4">
        <f t="shared" ref="Z7:Z32" si="2">COUNTIF($B7:$W7,"ZDRŽEL(A) SE")</f>
        <v>0</v>
      </c>
      <c r="AA7" s="4">
        <f t="shared" ref="AA7:AA23" si="3">COUNTIF(B7:W7,"-")</f>
        <v>2</v>
      </c>
    </row>
    <row r="8" spans="1:27" ht="25.5" x14ac:dyDescent="0.2">
      <c r="A8" s="6" t="s">
        <v>52</v>
      </c>
      <c r="B8" s="2" t="s">
        <v>14</v>
      </c>
      <c r="C8" s="2" t="s">
        <v>16</v>
      </c>
      <c r="D8" s="2" t="s">
        <v>14</v>
      </c>
      <c r="E8" s="2" t="s">
        <v>49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9" t="s">
        <v>49</v>
      </c>
      <c r="R8" s="2" t="s">
        <v>14</v>
      </c>
      <c r="S8" s="2" t="s">
        <v>16</v>
      </c>
      <c r="T8" s="2" t="s">
        <v>14</v>
      </c>
      <c r="U8" s="2" t="s">
        <v>14</v>
      </c>
      <c r="V8" s="2" t="s">
        <v>14</v>
      </c>
      <c r="X8" s="4">
        <f t="shared" si="0"/>
        <v>17</v>
      </c>
      <c r="Y8" s="4">
        <f t="shared" si="1"/>
        <v>0</v>
      </c>
      <c r="Z8" s="4">
        <f t="shared" si="2"/>
        <v>2</v>
      </c>
      <c r="AA8" s="4">
        <f t="shared" si="3"/>
        <v>2</v>
      </c>
    </row>
    <row r="9" spans="1:27" x14ac:dyDescent="0.2">
      <c r="A9" s="6" t="s">
        <v>50</v>
      </c>
      <c r="B9" s="2" t="s">
        <v>14</v>
      </c>
      <c r="C9" s="2" t="s">
        <v>14</v>
      </c>
      <c r="D9" s="2" t="s">
        <v>14</v>
      </c>
      <c r="E9" s="2" t="s">
        <v>49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9" t="s">
        <v>49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19</v>
      </c>
      <c r="Y9" s="4">
        <f t="shared" si="1"/>
        <v>0</v>
      </c>
      <c r="Z9" s="4">
        <f t="shared" si="2"/>
        <v>0</v>
      </c>
      <c r="AA9" s="4">
        <f t="shared" si="3"/>
        <v>2</v>
      </c>
    </row>
    <row r="10" spans="1:27" ht="25.5" x14ac:dyDescent="0.2">
      <c r="A10" s="6" t="s">
        <v>53</v>
      </c>
      <c r="B10" s="2" t="s">
        <v>14</v>
      </c>
      <c r="C10" s="2" t="s">
        <v>14</v>
      </c>
      <c r="D10" s="2" t="s">
        <v>14</v>
      </c>
      <c r="E10" s="2" t="s">
        <v>49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9" t="s">
        <v>49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19</v>
      </c>
      <c r="Y10" s="4">
        <f t="shared" si="1"/>
        <v>0</v>
      </c>
      <c r="Z10" s="4">
        <f t="shared" si="2"/>
        <v>0</v>
      </c>
      <c r="AA10" s="4">
        <f t="shared" si="3"/>
        <v>2</v>
      </c>
    </row>
    <row r="11" spans="1:27" ht="25.5" x14ac:dyDescent="0.2">
      <c r="A11" s="6" t="s">
        <v>72</v>
      </c>
      <c r="B11" s="2" t="s">
        <v>14</v>
      </c>
      <c r="C11" s="2" t="s">
        <v>14</v>
      </c>
      <c r="D11" s="2" t="s">
        <v>14</v>
      </c>
      <c r="E11" s="2" t="s">
        <v>49</v>
      </c>
      <c r="F11" s="2" t="s">
        <v>14</v>
      </c>
      <c r="G11" s="2" t="s">
        <v>14</v>
      </c>
      <c r="H11" s="2" t="s">
        <v>16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9" t="s">
        <v>49</v>
      </c>
      <c r="R11" s="2" t="s">
        <v>14</v>
      </c>
      <c r="S11" s="2" t="s">
        <v>14</v>
      </c>
      <c r="T11" s="2" t="s">
        <v>14</v>
      </c>
      <c r="U11" s="2" t="s">
        <v>16</v>
      </c>
      <c r="V11" s="2" t="s">
        <v>14</v>
      </c>
      <c r="X11" s="4">
        <f t="shared" si="0"/>
        <v>17</v>
      </c>
      <c r="Y11" s="4">
        <f t="shared" si="1"/>
        <v>0</v>
      </c>
      <c r="Z11" s="4">
        <f t="shared" si="2"/>
        <v>2</v>
      </c>
      <c r="AA11" s="4">
        <f t="shared" si="3"/>
        <v>2</v>
      </c>
    </row>
    <row r="12" spans="1:27" x14ac:dyDescent="0.2">
      <c r="A12" s="6" t="s">
        <v>54</v>
      </c>
      <c r="B12" s="2" t="s">
        <v>14</v>
      </c>
      <c r="C12" s="2" t="s">
        <v>14</v>
      </c>
      <c r="D12" s="2" t="s">
        <v>16</v>
      </c>
      <c r="E12" s="2" t="s">
        <v>49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9" t="s">
        <v>49</v>
      </c>
      <c r="R12" s="2" t="s">
        <v>16</v>
      </c>
      <c r="S12" s="2" t="s">
        <v>14</v>
      </c>
      <c r="T12" s="2" t="s">
        <v>16</v>
      </c>
      <c r="U12" s="2" t="s">
        <v>14</v>
      </c>
      <c r="V12" s="2" t="s">
        <v>14</v>
      </c>
      <c r="X12" s="4">
        <f t="shared" si="0"/>
        <v>16</v>
      </c>
      <c r="Y12" s="4">
        <f t="shared" si="1"/>
        <v>0</v>
      </c>
      <c r="Z12" s="4">
        <f t="shared" si="2"/>
        <v>3</v>
      </c>
      <c r="AA12" s="4">
        <f t="shared" si="3"/>
        <v>2</v>
      </c>
    </row>
    <row r="13" spans="1:27" ht="25.5" x14ac:dyDescent="0.2">
      <c r="A13" s="6" t="s">
        <v>73</v>
      </c>
      <c r="B13" s="2" t="s">
        <v>14</v>
      </c>
      <c r="C13" s="2" t="s">
        <v>14</v>
      </c>
      <c r="D13" s="2" t="s">
        <v>16</v>
      </c>
      <c r="E13" s="2" t="s">
        <v>49</v>
      </c>
      <c r="F13" s="2" t="s">
        <v>14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9" t="s">
        <v>49</v>
      </c>
      <c r="R13" s="2" t="s">
        <v>16</v>
      </c>
      <c r="S13" s="2" t="s">
        <v>14</v>
      </c>
      <c r="T13" s="2" t="s">
        <v>16</v>
      </c>
      <c r="U13" s="2" t="s">
        <v>16</v>
      </c>
      <c r="V13" s="2" t="s">
        <v>14</v>
      </c>
      <c r="X13" s="4">
        <f t="shared" si="0"/>
        <v>14</v>
      </c>
      <c r="Y13" s="4">
        <f t="shared" si="1"/>
        <v>0</v>
      </c>
      <c r="Z13" s="4">
        <f t="shared" si="2"/>
        <v>5</v>
      </c>
      <c r="AA13" s="4">
        <f t="shared" si="3"/>
        <v>2</v>
      </c>
    </row>
    <row r="14" spans="1:27" s="5" customFormat="1" ht="41.25" customHeight="1" x14ac:dyDescent="0.2">
      <c r="A14" s="6" t="s">
        <v>57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9" t="s">
        <v>49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X14" s="4">
        <f t="shared" si="0"/>
        <v>20</v>
      </c>
      <c r="Y14" s="4">
        <f t="shared" si="1"/>
        <v>0</v>
      </c>
      <c r="Z14" s="4">
        <f t="shared" si="2"/>
        <v>0</v>
      </c>
      <c r="AA14" s="4">
        <f t="shared" ref="AA14:AA16" si="4">COUNTIF(B14:W14,"-")</f>
        <v>1</v>
      </c>
    </row>
    <row r="15" spans="1:27" s="5" customFormat="1" ht="63.75" x14ac:dyDescent="0.2">
      <c r="A15" s="6" t="s">
        <v>58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9" t="s">
        <v>49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X15" s="4">
        <f t="shared" si="0"/>
        <v>20</v>
      </c>
      <c r="Y15" s="4">
        <f t="shared" si="1"/>
        <v>0</v>
      </c>
      <c r="Z15" s="4">
        <f t="shared" si="2"/>
        <v>0</v>
      </c>
      <c r="AA15" s="4">
        <f t="shared" si="4"/>
        <v>1</v>
      </c>
    </row>
    <row r="16" spans="1:27" s="5" customFormat="1" ht="102" x14ac:dyDescent="0.2">
      <c r="A16" s="6" t="s">
        <v>75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9" t="s">
        <v>49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X16" s="4">
        <f t="shared" si="0"/>
        <v>20</v>
      </c>
      <c r="Y16" s="4">
        <f t="shared" si="1"/>
        <v>0</v>
      </c>
      <c r="Z16" s="4">
        <f t="shared" si="2"/>
        <v>0</v>
      </c>
      <c r="AA16" s="4">
        <f t="shared" si="4"/>
        <v>1</v>
      </c>
    </row>
    <row r="17" spans="1:27" ht="51" x14ac:dyDescent="0.2">
      <c r="A17" s="6" t="s">
        <v>74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9" t="s">
        <v>49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X17" s="4">
        <f t="shared" si="0"/>
        <v>20</v>
      </c>
      <c r="Y17" s="4">
        <f t="shared" si="1"/>
        <v>0</v>
      </c>
      <c r="Z17" s="4">
        <f t="shared" si="2"/>
        <v>0</v>
      </c>
      <c r="AA17" s="4">
        <f t="shared" si="3"/>
        <v>1</v>
      </c>
    </row>
    <row r="18" spans="1:27" ht="63.75" x14ac:dyDescent="0.2">
      <c r="A18" s="6" t="s">
        <v>55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9" t="s">
        <v>49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X18" s="4">
        <f t="shared" si="0"/>
        <v>20</v>
      </c>
      <c r="Y18" s="4">
        <f t="shared" si="1"/>
        <v>0</v>
      </c>
      <c r="Z18" s="4">
        <f t="shared" si="2"/>
        <v>0</v>
      </c>
      <c r="AA18" s="4">
        <f t="shared" si="3"/>
        <v>1</v>
      </c>
    </row>
    <row r="19" spans="1:27" ht="51" x14ac:dyDescent="0.2">
      <c r="A19" s="6" t="s">
        <v>59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9" t="s">
        <v>49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X19" s="4">
        <f t="shared" si="0"/>
        <v>20</v>
      </c>
      <c r="Y19" s="4">
        <f t="shared" si="1"/>
        <v>0</v>
      </c>
      <c r="Z19" s="4">
        <f t="shared" si="2"/>
        <v>0</v>
      </c>
      <c r="AA19" s="4">
        <f t="shared" si="3"/>
        <v>1</v>
      </c>
    </row>
    <row r="20" spans="1:27" ht="51" x14ac:dyDescent="0.2">
      <c r="A20" s="6" t="s">
        <v>60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9" t="s">
        <v>49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X20" s="4">
        <f t="shared" si="0"/>
        <v>20</v>
      </c>
      <c r="Y20" s="4">
        <f t="shared" si="1"/>
        <v>0</v>
      </c>
      <c r="Z20" s="4">
        <f t="shared" si="2"/>
        <v>0</v>
      </c>
      <c r="AA20" s="4">
        <f t="shared" si="3"/>
        <v>1</v>
      </c>
    </row>
    <row r="21" spans="1:27" ht="38.25" x14ac:dyDescent="0.2">
      <c r="A21" s="6" t="s">
        <v>61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9" t="s">
        <v>49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X21" s="4">
        <f t="shared" si="0"/>
        <v>20</v>
      </c>
      <c r="Y21" s="4">
        <f t="shared" si="1"/>
        <v>0</v>
      </c>
      <c r="Z21" s="4">
        <f t="shared" si="2"/>
        <v>0</v>
      </c>
      <c r="AA21" s="4">
        <f t="shared" si="3"/>
        <v>1</v>
      </c>
    </row>
    <row r="22" spans="1:27" ht="25.5" x14ac:dyDescent="0.2">
      <c r="A22" s="6" t="s">
        <v>62</v>
      </c>
      <c r="B22" s="2" t="s">
        <v>14</v>
      </c>
      <c r="C22" s="2" t="s">
        <v>14</v>
      </c>
      <c r="D22" s="2" t="s">
        <v>16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9" t="s">
        <v>49</v>
      </c>
      <c r="R22" s="2" t="s">
        <v>16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18</v>
      </c>
      <c r="Y22" s="4">
        <f t="shared" si="1"/>
        <v>0</v>
      </c>
      <c r="Z22" s="4">
        <f t="shared" si="2"/>
        <v>2</v>
      </c>
      <c r="AA22" s="4">
        <f t="shared" si="3"/>
        <v>1</v>
      </c>
    </row>
    <row r="23" spans="1:27" ht="25.5" x14ac:dyDescent="0.2">
      <c r="A23" s="6" t="s">
        <v>63</v>
      </c>
      <c r="B23" s="2" t="s">
        <v>14</v>
      </c>
      <c r="C23" s="2" t="s">
        <v>14</v>
      </c>
      <c r="D23" s="2" t="s">
        <v>16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9" t="s">
        <v>49</v>
      </c>
      <c r="R23" s="2" t="s">
        <v>16</v>
      </c>
      <c r="S23" s="2" t="s">
        <v>14</v>
      </c>
      <c r="T23" s="2" t="s">
        <v>16</v>
      </c>
      <c r="U23" s="2" t="s">
        <v>14</v>
      </c>
      <c r="V23" s="2" t="s">
        <v>14</v>
      </c>
      <c r="X23" s="4">
        <f t="shared" si="0"/>
        <v>17</v>
      </c>
      <c r="Y23" s="4">
        <f t="shared" si="1"/>
        <v>0</v>
      </c>
      <c r="Z23" s="4">
        <f t="shared" si="2"/>
        <v>3</v>
      </c>
      <c r="AA23" s="4">
        <f t="shared" si="3"/>
        <v>1</v>
      </c>
    </row>
    <row r="24" spans="1:27" ht="63.75" x14ac:dyDescent="0.2">
      <c r="A24" s="6" t="s">
        <v>64</v>
      </c>
      <c r="B24" s="2" t="s">
        <v>14</v>
      </c>
      <c r="C24" s="2" t="s">
        <v>14</v>
      </c>
      <c r="D24" s="2" t="s">
        <v>14</v>
      </c>
      <c r="E24" s="2" t="s">
        <v>14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9" t="s">
        <v>49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X24" s="4">
        <f t="shared" si="0"/>
        <v>20</v>
      </c>
      <c r="Y24" s="4">
        <f t="shared" si="1"/>
        <v>0</v>
      </c>
      <c r="Z24" s="4">
        <f t="shared" si="2"/>
        <v>0</v>
      </c>
      <c r="AA24" s="4">
        <f t="shared" ref="AA24:AA32" si="5">COUNTIF(B24:W24,"-")</f>
        <v>1</v>
      </c>
    </row>
    <row r="25" spans="1:27" ht="63.75" x14ac:dyDescent="0.2">
      <c r="A25" s="6" t="s">
        <v>65</v>
      </c>
      <c r="B25" s="2" t="s">
        <v>14</v>
      </c>
      <c r="C25" s="2" t="s">
        <v>14</v>
      </c>
      <c r="D25" s="2" t="s">
        <v>15</v>
      </c>
      <c r="E25" s="2" t="s">
        <v>16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16</v>
      </c>
      <c r="O25" s="2" t="s">
        <v>16</v>
      </c>
      <c r="P25" s="2" t="s">
        <v>14</v>
      </c>
      <c r="Q25" s="9" t="s">
        <v>49</v>
      </c>
      <c r="R25" s="2" t="s">
        <v>16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15</v>
      </c>
      <c r="Y25" s="4">
        <f t="shared" si="1"/>
        <v>1</v>
      </c>
      <c r="Z25" s="4">
        <f t="shared" si="2"/>
        <v>4</v>
      </c>
      <c r="AA25" s="4">
        <f t="shared" si="5"/>
        <v>1</v>
      </c>
    </row>
    <row r="26" spans="1:27" ht="38.25" x14ac:dyDescent="0.2">
      <c r="A26" s="6" t="s">
        <v>76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9" t="s">
        <v>49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X26" s="4">
        <f t="shared" si="0"/>
        <v>20</v>
      </c>
      <c r="Y26" s="4">
        <f t="shared" si="1"/>
        <v>0</v>
      </c>
      <c r="Z26" s="4">
        <f t="shared" si="2"/>
        <v>0</v>
      </c>
      <c r="AA26" s="4">
        <f t="shared" si="5"/>
        <v>1</v>
      </c>
    </row>
    <row r="27" spans="1:27" ht="38.25" x14ac:dyDescent="0.2">
      <c r="A27" s="6" t="s">
        <v>66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9" t="s">
        <v>49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X27" s="4">
        <f t="shared" si="0"/>
        <v>20</v>
      </c>
      <c r="Y27" s="4">
        <f t="shared" si="1"/>
        <v>0</v>
      </c>
      <c r="Z27" s="4">
        <f t="shared" si="2"/>
        <v>0</v>
      </c>
      <c r="AA27" s="4">
        <f t="shared" si="5"/>
        <v>1</v>
      </c>
    </row>
    <row r="28" spans="1:27" ht="76.5" x14ac:dyDescent="0.2">
      <c r="A28" s="6" t="s">
        <v>67</v>
      </c>
      <c r="B28" s="2" t="s">
        <v>14</v>
      </c>
      <c r="C28" s="2" t="s">
        <v>14</v>
      </c>
      <c r="D28" s="2" t="s">
        <v>14</v>
      </c>
      <c r="E28" s="2" t="s">
        <v>14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9" t="s">
        <v>49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X28" s="4">
        <f t="shared" si="0"/>
        <v>20</v>
      </c>
      <c r="Y28" s="4">
        <f t="shared" si="1"/>
        <v>0</v>
      </c>
      <c r="Z28" s="4">
        <f t="shared" si="2"/>
        <v>0</v>
      </c>
      <c r="AA28" s="4">
        <f t="shared" si="5"/>
        <v>1</v>
      </c>
    </row>
    <row r="29" spans="1:27" ht="26.25" customHeight="1" x14ac:dyDescent="0.2">
      <c r="A29" s="6" t="s">
        <v>68</v>
      </c>
      <c r="B29" s="2" t="s">
        <v>14</v>
      </c>
      <c r="C29" s="2" t="s">
        <v>14</v>
      </c>
      <c r="D29" s="2" t="s">
        <v>14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  <c r="P29" s="2" t="s">
        <v>14</v>
      </c>
      <c r="Q29" s="9" t="s">
        <v>49</v>
      </c>
      <c r="R29" s="2" t="s">
        <v>16</v>
      </c>
      <c r="S29" s="2" t="s">
        <v>14</v>
      </c>
      <c r="T29" s="2" t="s">
        <v>14</v>
      </c>
      <c r="U29" s="2" t="s">
        <v>14</v>
      </c>
      <c r="V29" s="2" t="s">
        <v>14</v>
      </c>
      <c r="X29" s="4">
        <f t="shared" si="0"/>
        <v>19</v>
      </c>
      <c r="Y29" s="4">
        <f t="shared" si="1"/>
        <v>0</v>
      </c>
      <c r="Z29" s="4">
        <f t="shared" si="2"/>
        <v>1</v>
      </c>
      <c r="AA29" s="4">
        <f t="shared" si="5"/>
        <v>1</v>
      </c>
    </row>
    <row r="30" spans="1:27" ht="38.25" x14ac:dyDescent="0.2">
      <c r="A30" s="6" t="s">
        <v>56</v>
      </c>
      <c r="B30" s="2" t="s">
        <v>14</v>
      </c>
      <c r="C30" s="2" t="s">
        <v>14</v>
      </c>
      <c r="D30" s="2" t="s">
        <v>14</v>
      </c>
      <c r="E30" s="2" t="s">
        <v>14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14</v>
      </c>
      <c r="Q30" s="9" t="s">
        <v>49</v>
      </c>
      <c r="R30" s="2" t="s">
        <v>16</v>
      </c>
      <c r="S30" s="2" t="s">
        <v>14</v>
      </c>
      <c r="T30" s="2" t="s">
        <v>14</v>
      </c>
      <c r="U30" s="2" t="s">
        <v>14</v>
      </c>
      <c r="V30" s="2" t="s">
        <v>14</v>
      </c>
      <c r="X30" s="4">
        <f t="shared" si="0"/>
        <v>19</v>
      </c>
      <c r="Y30" s="4">
        <f t="shared" si="1"/>
        <v>0</v>
      </c>
      <c r="Z30" s="4">
        <f t="shared" si="2"/>
        <v>1</v>
      </c>
      <c r="AA30" s="4">
        <f t="shared" si="5"/>
        <v>1</v>
      </c>
    </row>
    <row r="31" spans="1:27" ht="38.25" x14ac:dyDescent="0.2">
      <c r="A31" s="6" t="s">
        <v>69</v>
      </c>
      <c r="B31" s="2" t="s">
        <v>14</v>
      </c>
      <c r="C31" s="2" t="s">
        <v>14</v>
      </c>
      <c r="D31" s="2" t="s">
        <v>14</v>
      </c>
      <c r="E31" s="2" t="s">
        <v>14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2" t="s">
        <v>14</v>
      </c>
      <c r="Q31" s="9" t="s">
        <v>49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X31" s="4">
        <f t="shared" si="0"/>
        <v>20</v>
      </c>
      <c r="Y31" s="4">
        <f t="shared" si="1"/>
        <v>0</v>
      </c>
      <c r="Z31" s="4">
        <f t="shared" si="2"/>
        <v>0</v>
      </c>
      <c r="AA31" s="4">
        <f t="shared" si="5"/>
        <v>1</v>
      </c>
    </row>
    <row r="32" spans="1:27" ht="25.5" x14ac:dyDescent="0.2">
      <c r="A32" s="6" t="s">
        <v>70</v>
      </c>
      <c r="B32" s="2" t="s">
        <v>14</v>
      </c>
      <c r="C32" s="2" t="s">
        <v>14</v>
      </c>
      <c r="D32" s="2" t="s">
        <v>14</v>
      </c>
      <c r="E32" s="2" t="s">
        <v>14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 t="s">
        <v>14</v>
      </c>
      <c r="O32" s="2" t="s">
        <v>14</v>
      </c>
      <c r="P32" s="2" t="s">
        <v>14</v>
      </c>
      <c r="Q32" s="9" t="s">
        <v>49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X32" s="4">
        <f t="shared" si="0"/>
        <v>20</v>
      </c>
      <c r="Y32" s="4">
        <f t="shared" si="1"/>
        <v>0</v>
      </c>
      <c r="Z32" s="4">
        <f t="shared" si="2"/>
        <v>0</v>
      </c>
      <c r="AA32" s="4">
        <f t="shared" si="5"/>
        <v>1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8 B21:V32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32">
    <cfRule type="cellIs" dxfId="5" priority="38" operator="greaterThan">
      <formula>10</formula>
    </cfRule>
  </conditionalFormatting>
  <conditionalFormatting sqref="B19:V20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32">
    <cfRule type="duplicateValues" dxfId="0" priority="170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Pavlína Benešová</cp:lastModifiedBy>
  <dcterms:created xsi:type="dcterms:W3CDTF">2013-09-19T09:38:57Z</dcterms:created>
  <dcterms:modified xsi:type="dcterms:W3CDTF">2021-09-16T09:02:22Z</dcterms:modified>
</cp:coreProperties>
</file>