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wnload\"/>
    </mc:Choice>
  </mc:AlternateContent>
  <xr:revisionPtr revIDLastSave="0" documentId="8_{4BD98C7B-EF1A-4727-A4FB-BC4FE415F099}" xr6:coauthVersionLast="47" xr6:coauthVersionMax="47" xr10:uidLastSave="{00000000-0000-0000-0000-000000000000}"/>
  <bookViews>
    <workbookView xWindow="-110" yWindow="-110" windowWidth="19420" windowHeight="10300" tabRatio="598" xr2:uid="{00000000-000D-0000-FFFF-FFFF00000000}"/>
  </bookViews>
  <sheets>
    <sheet name="Výsledky hlasování" sheetId="1" r:id="rId1"/>
    <sheet name="List2" sheetId="2" state="hidden" r:id="rId2"/>
    <sheet name="List3" sheetId="3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13" i="1" l="1"/>
  <c r="Y13" i="1"/>
  <c r="Z13" i="1"/>
  <c r="AA13" i="1"/>
  <c r="X14" i="1"/>
  <c r="Y14" i="1"/>
  <c r="Z14" i="1"/>
  <c r="AA14" i="1"/>
  <c r="X7" i="1" l="1"/>
  <c r="Y7" i="1"/>
  <c r="Z7" i="1"/>
  <c r="AA7" i="1"/>
  <c r="X8" i="1"/>
  <c r="Y8" i="1"/>
  <c r="Z8" i="1"/>
  <c r="AA8" i="1"/>
  <c r="X9" i="1"/>
  <c r="Y9" i="1"/>
  <c r="Z9" i="1"/>
  <c r="AA9" i="1"/>
  <c r="X10" i="1"/>
  <c r="Y10" i="1"/>
  <c r="Z10" i="1"/>
  <c r="AA10" i="1"/>
  <c r="X11" i="1"/>
  <c r="Y11" i="1"/>
  <c r="Z11" i="1"/>
  <c r="AA11" i="1"/>
  <c r="X12" i="1"/>
  <c r="Y12" i="1"/>
  <c r="Z12" i="1"/>
  <c r="AA12" i="1"/>
</calcChain>
</file>

<file path=xl/sharedStrings.xml><?xml version="1.0" encoding="utf-8"?>
<sst xmlns="http://schemas.openxmlformats.org/spreadsheetml/2006/main" count="241" uniqueCount="59">
  <si>
    <t>Ing.</t>
  </si>
  <si>
    <t>Jaroslav</t>
  </si>
  <si>
    <t>Miloslav</t>
  </si>
  <si>
    <t>Jiraský</t>
  </si>
  <si>
    <t>František</t>
  </si>
  <si>
    <t>Mgr.</t>
  </si>
  <si>
    <t>Jiří</t>
  </si>
  <si>
    <t>Jan</t>
  </si>
  <si>
    <t>Kovařík</t>
  </si>
  <si>
    <t>Krejza</t>
  </si>
  <si>
    <t>Martin</t>
  </si>
  <si>
    <t>Soušek</t>
  </si>
  <si>
    <t>Vondráček</t>
  </si>
  <si>
    <t>Ivana</t>
  </si>
  <si>
    <t>ANO</t>
  </si>
  <si>
    <t>NE</t>
  </si>
  <si>
    <t>ZDRŽEL(A) SE</t>
  </si>
  <si>
    <t>CELKEM</t>
  </si>
  <si>
    <t>ZDRŽELO SE</t>
  </si>
  <si>
    <t>NEHLASOVALO</t>
  </si>
  <si>
    <t>Bendl</t>
  </si>
  <si>
    <t>Burešová</t>
  </si>
  <si>
    <t>Fišer</t>
  </si>
  <si>
    <t>Klát</t>
  </si>
  <si>
    <t>Kysilková</t>
  </si>
  <si>
    <t>Lipavský</t>
  </si>
  <si>
    <t>Mandíková</t>
  </si>
  <si>
    <t>Stanislava</t>
  </si>
  <si>
    <t>Helena</t>
  </si>
  <si>
    <t>Zdeněk</t>
  </si>
  <si>
    <t>Blanka</t>
  </si>
  <si>
    <t>prof. RNDr.</t>
  </si>
  <si>
    <t>Ing. Mgr.</t>
  </si>
  <si>
    <t>Dvorský</t>
  </si>
  <si>
    <t>Hynek</t>
  </si>
  <si>
    <t>Klofanda</t>
  </si>
  <si>
    <t>Koblížek</t>
  </si>
  <si>
    <t>Korbel</t>
  </si>
  <si>
    <t>Plhák</t>
  </si>
  <si>
    <t>Šraut</t>
  </si>
  <si>
    <t>Urešová</t>
  </si>
  <si>
    <t>Vrátilová</t>
  </si>
  <si>
    <t>Filip</t>
  </si>
  <si>
    <t>Josef</t>
  </si>
  <si>
    <t>Petr</t>
  </si>
  <si>
    <t>Bohumír</t>
  </si>
  <si>
    <t>Iva</t>
  </si>
  <si>
    <t>MBA, Ph.D.</t>
  </si>
  <si>
    <t>MBA</t>
  </si>
  <si>
    <t>-</t>
  </si>
  <si>
    <t>1) Zastupitelstvo města určuje zapisovatelkou paní Jitku Kočovou a pana Jiřího Kořínka zodpovědného za obsluhu elektronického hlasovacího zařízení.</t>
  </si>
  <si>
    <t>2) Zastupitelstvo města volí ověřovatele zápisu paní Mgr. Helenu Mandíkovou a pana Petra Klofandu.</t>
  </si>
  <si>
    <t>3) Zastupitelstvo města schvaluje následující program zasedání:   ZahájeníCeny města Vysokého Mýta za rok 2021Majetkoprávní záležitostiRůznéDiskuzeZávěr</t>
  </si>
  <si>
    <t>4) Zastupitelstvo města schvalujevolební řád pro volbu držitelů Cen města Vysokého Mýta za rok 2021.</t>
  </si>
  <si>
    <t>5) Zastupitelstvo města jmenujevolební komisi pro volbu držitelů Cen města Vysokého Mýta za rok 2021 ve složení: Mgr. Marie Lněničková, JUDr. Libor Poláček, Bc. Petra Klasovitá.</t>
  </si>
  <si>
    <t xml:space="preserve">6) Zastupitelstvo města schvalujeprodej ocelové montované haly rozměr 40 x 10 m stojící na pozemku parc. č. 1922/2 v k.ú. Vysoké Mýto k demontáži společnosti ZERZÁN s.r.o., IČ 26947323, za kupní cenu ve výši 10.000 Kč. K uvedené částce bude připočtena DPH ve výši 21%.  </t>
  </si>
  <si>
    <t>7) Protinávrh p. Lipavský - Zastupitelstvo města volíčlenem kontrolního výboru Zastupitelstva města Vysokého Mýta pana Ing. Pavla Kubů</t>
  </si>
  <si>
    <t xml:space="preserve">8) Zastupitelstvo města udělujeCeny města Vysokého Mýta za rok 2021 podle výsledků tajného hlasování a ukládá volební komisi pro udílení Cen města Vysokého Mýta za rok 2021 jména držitelů zveřejnit na slavnostním večeru. </t>
  </si>
  <si>
    <t>Zastupitelstvo města 16. 2.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</si>
</sst>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0"/>
      <color theme="0" tint="-0.34998626667073579"/>
      <name val="Calibri"/>
      <family val="2"/>
      <charset val="238"/>
      <scheme val="minor"/>
    </font>
    <font>
      <sz val="10"/>
      <color theme="0" tint="-0.249977111117893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indexed="55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5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center" vertical="center"/>
    </xf>
    <xf numFmtId="0" fontId="0" fillId="0" borderId="0" xfId="0"/>
    <xf numFmtId="1" fontId="2" fillId="0" borderId="6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left" wrapText="1"/>
    </xf>
    <xf numFmtId="49" fontId="4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 wrapText="1"/>
    </xf>
    <xf numFmtId="49" fontId="5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49" fontId="2" fillId="0" borderId="1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49" fontId="2" fillId="4" borderId="4" xfId="0" applyNumberFormat="1" applyFont="1" applyFill="1" applyBorder="1" applyAlignment="1">
      <alignment horizontal="center" vertical="center" wrapText="1"/>
    </xf>
    <xf numFmtId="49" fontId="2" fillId="4" borderId="5" xfId="0" applyNumberFormat="1" applyFont="1" applyFill="1" applyBorder="1" applyAlignment="1">
      <alignment horizontal="center" vertical="center" wrapText="1"/>
    </xf>
    <xf numFmtId="49" fontId="2" fillId="3" borderId="4" xfId="0" applyNumberFormat="1" applyFont="1" applyFill="1" applyBorder="1" applyAlignment="1">
      <alignment horizontal="center" vertical="center" wrapText="1"/>
    </xf>
    <xf numFmtId="49" fontId="2" fillId="3" borderId="5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</cellXfs>
  <cellStyles count="1">
    <cellStyle name="Normální" xfId="0" builtinId="0"/>
  </cellStyles>
  <dxfs count="10"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66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45"/>
  <sheetViews>
    <sheetView tabSelected="1" zoomScaleNormal="100" workbookViewId="0">
      <pane xSplit="1" ySplit="6" topLeftCell="C7" activePane="bottomRight" state="frozen"/>
      <selection pane="topRight" activeCell="B1" sqref="B1"/>
      <selection pane="bottomLeft" activeCell="A7" sqref="A7"/>
      <selection pane="bottomRight" activeCell="A6" sqref="A6"/>
    </sheetView>
  </sheetViews>
  <sheetFormatPr defaultColWidth="5.7265625" defaultRowHeight="12.75" customHeight="1" x14ac:dyDescent="0.3"/>
  <cols>
    <col min="1" max="1" width="62.7265625" style="6" customWidth="1"/>
    <col min="2" max="22" width="10.7265625" style="1" customWidth="1"/>
    <col min="23" max="23" width="5.7265625" style="1"/>
    <col min="24" max="27" width="10.81640625" style="1" customWidth="1"/>
    <col min="28" max="32" width="5.7265625" style="1"/>
    <col min="33" max="33" width="15.7265625" style="1" customWidth="1"/>
    <col min="34" max="16384" width="5.7265625" style="1"/>
  </cols>
  <sheetData>
    <row r="1" spans="1:27" ht="15" customHeight="1" x14ac:dyDescent="0.35">
      <c r="A1" s="8"/>
      <c r="X1" s="3"/>
      <c r="Y1" s="3"/>
      <c r="Z1" s="3"/>
      <c r="AA1" s="3"/>
    </row>
    <row r="2" spans="1:27" ht="15" customHeight="1" x14ac:dyDescent="0.3">
      <c r="A2" s="8"/>
      <c r="B2" s="5"/>
      <c r="C2" s="10" t="s">
        <v>5</v>
      </c>
      <c r="D2" s="5"/>
      <c r="E2" s="5" t="s">
        <v>0</v>
      </c>
      <c r="F2" s="5" t="s">
        <v>31</v>
      </c>
      <c r="G2" s="5" t="s">
        <v>0</v>
      </c>
      <c r="H2" s="5"/>
      <c r="I2" s="5"/>
      <c r="J2" s="5" t="s">
        <v>5</v>
      </c>
      <c r="K2" s="5" t="s">
        <v>5</v>
      </c>
      <c r="L2" s="5"/>
      <c r="M2" s="5" t="s">
        <v>0</v>
      </c>
      <c r="N2" s="9" t="s">
        <v>5</v>
      </c>
      <c r="O2" s="5" t="s">
        <v>5</v>
      </c>
      <c r="P2" s="5" t="s">
        <v>5</v>
      </c>
      <c r="Q2" s="5" t="s">
        <v>5</v>
      </c>
      <c r="R2" s="9" t="s">
        <v>0</v>
      </c>
      <c r="S2" s="5" t="s">
        <v>32</v>
      </c>
      <c r="T2" s="5" t="s">
        <v>0</v>
      </c>
      <c r="U2" s="5"/>
      <c r="V2" s="5" t="s">
        <v>5</v>
      </c>
      <c r="X2" s="13" t="s">
        <v>17</v>
      </c>
      <c r="Y2" s="14"/>
      <c r="Z2" s="14"/>
      <c r="AA2" s="15"/>
    </row>
    <row r="3" spans="1:27" ht="15" customHeight="1" x14ac:dyDescent="0.3">
      <c r="A3" s="12" t="s">
        <v>58</v>
      </c>
      <c r="B3" s="5" t="s">
        <v>20</v>
      </c>
      <c r="C3" s="10" t="s">
        <v>21</v>
      </c>
      <c r="D3" s="5" t="s">
        <v>33</v>
      </c>
      <c r="E3" s="5" t="s">
        <v>22</v>
      </c>
      <c r="F3" s="5" t="s">
        <v>34</v>
      </c>
      <c r="G3" s="5" t="s">
        <v>3</v>
      </c>
      <c r="H3" s="5" t="s">
        <v>23</v>
      </c>
      <c r="I3" s="5" t="s">
        <v>35</v>
      </c>
      <c r="J3" s="5" t="s">
        <v>36</v>
      </c>
      <c r="K3" s="5" t="s">
        <v>37</v>
      </c>
      <c r="L3" s="5" t="s">
        <v>8</v>
      </c>
      <c r="M3" s="5" t="s">
        <v>9</v>
      </c>
      <c r="N3" s="9" t="s">
        <v>24</v>
      </c>
      <c r="O3" s="5" t="s">
        <v>25</v>
      </c>
      <c r="P3" s="5" t="s">
        <v>26</v>
      </c>
      <c r="Q3" s="5" t="s">
        <v>38</v>
      </c>
      <c r="R3" s="9" t="s">
        <v>11</v>
      </c>
      <c r="S3" s="5" t="s">
        <v>39</v>
      </c>
      <c r="T3" s="5" t="s">
        <v>40</v>
      </c>
      <c r="U3" s="5" t="s">
        <v>12</v>
      </c>
      <c r="V3" s="5" t="s">
        <v>41</v>
      </c>
      <c r="X3" s="16" t="s">
        <v>14</v>
      </c>
      <c r="Y3" s="18" t="s">
        <v>15</v>
      </c>
      <c r="Z3" s="20" t="s">
        <v>18</v>
      </c>
      <c r="AA3" s="22" t="s">
        <v>19</v>
      </c>
    </row>
    <row r="4" spans="1:27" ht="15" customHeight="1" x14ac:dyDescent="0.3">
      <c r="A4" s="12"/>
      <c r="B4" s="5" t="s">
        <v>1</v>
      </c>
      <c r="C4" s="10" t="s">
        <v>27</v>
      </c>
      <c r="D4" s="5" t="s">
        <v>42</v>
      </c>
      <c r="E4" s="5" t="s">
        <v>6</v>
      </c>
      <c r="F4" s="5" t="s">
        <v>43</v>
      </c>
      <c r="G4" s="5" t="s">
        <v>4</v>
      </c>
      <c r="H4" s="5" t="s">
        <v>29</v>
      </c>
      <c r="I4" s="5" t="s">
        <v>44</v>
      </c>
      <c r="J4" s="5" t="s">
        <v>10</v>
      </c>
      <c r="K4" s="5" t="s">
        <v>1</v>
      </c>
      <c r="L4" s="5" t="s">
        <v>6</v>
      </c>
      <c r="M4" s="5" t="s">
        <v>10</v>
      </c>
      <c r="N4" s="9" t="s">
        <v>30</v>
      </c>
      <c r="O4" s="5" t="s">
        <v>7</v>
      </c>
      <c r="P4" s="5" t="s">
        <v>28</v>
      </c>
      <c r="Q4" s="5" t="s">
        <v>6</v>
      </c>
      <c r="R4" s="9" t="s">
        <v>2</v>
      </c>
      <c r="S4" s="5" t="s">
        <v>45</v>
      </c>
      <c r="T4" s="5" t="s">
        <v>13</v>
      </c>
      <c r="U4" s="5" t="s">
        <v>6</v>
      </c>
      <c r="V4" s="5" t="s">
        <v>46</v>
      </c>
      <c r="X4" s="17"/>
      <c r="Y4" s="19"/>
      <c r="Z4" s="21"/>
      <c r="AA4" s="23"/>
    </row>
    <row r="5" spans="1:27" ht="15" customHeight="1" x14ac:dyDescent="0.35">
      <c r="A5" s="12"/>
      <c r="B5" s="5"/>
      <c r="C5" s="5"/>
      <c r="D5" s="5"/>
      <c r="E5" s="5"/>
      <c r="F5" s="5" t="s">
        <v>47</v>
      </c>
      <c r="G5" s="5"/>
      <c r="H5" s="5"/>
      <c r="I5" s="5"/>
      <c r="J5" s="5"/>
      <c r="K5" s="5"/>
      <c r="L5" s="5"/>
      <c r="M5" s="7"/>
      <c r="N5" s="9"/>
      <c r="O5" s="5"/>
      <c r="P5" s="5"/>
      <c r="Q5" s="5"/>
      <c r="R5" s="9"/>
      <c r="S5" s="5"/>
      <c r="T5" s="5" t="s">
        <v>48</v>
      </c>
      <c r="U5" s="5"/>
      <c r="V5" s="5"/>
      <c r="X5" s="3"/>
      <c r="Y5" s="3"/>
      <c r="Z5" s="3"/>
      <c r="AA5" s="3"/>
    </row>
    <row r="6" spans="1:27" ht="15" customHeight="1" x14ac:dyDescent="0.35">
      <c r="A6" s="8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X6" s="3"/>
      <c r="Y6" s="3"/>
      <c r="Z6" s="3"/>
      <c r="AA6" s="3"/>
    </row>
    <row r="7" spans="1:27" ht="26" x14ac:dyDescent="0.3">
      <c r="A7" s="6" t="s">
        <v>50</v>
      </c>
      <c r="B7" s="2" t="s">
        <v>14</v>
      </c>
      <c r="C7" s="2" t="s">
        <v>14</v>
      </c>
      <c r="D7" s="2" t="s">
        <v>14</v>
      </c>
      <c r="E7" s="2" t="s">
        <v>14</v>
      </c>
      <c r="F7" s="2" t="s">
        <v>14</v>
      </c>
      <c r="G7" s="2" t="s">
        <v>14</v>
      </c>
      <c r="H7" s="2" t="s">
        <v>14</v>
      </c>
      <c r="I7" s="2" t="s">
        <v>14</v>
      </c>
      <c r="J7" s="2" t="s">
        <v>14</v>
      </c>
      <c r="K7" s="2" t="s">
        <v>14</v>
      </c>
      <c r="L7" s="2" t="s">
        <v>14</v>
      </c>
      <c r="M7" s="2" t="s">
        <v>14</v>
      </c>
      <c r="N7" s="11" t="s">
        <v>49</v>
      </c>
      <c r="O7" s="2" t="s">
        <v>14</v>
      </c>
      <c r="P7" s="2" t="s">
        <v>14</v>
      </c>
      <c r="Q7" s="2" t="s">
        <v>14</v>
      </c>
      <c r="R7" s="11" t="s">
        <v>49</v>
      </c>
      <c r="S7" s="2" t="s">
        <v>14</v>
      </c>
      <c r="T7" s="2" t="s">
        <v>14</v>
      </c>
      <c r="U7" s="2" t="s">
        <v>14</v>
      </c>
      <c r="V7" s="2" t="s">
        <v>14</v>
      </c>
      <c r="X7" s="4">
        <f t="shared" ref="X7:X28" si="0">COUNTIF($B7:$W7,"ANO")</f>
        <v>19</v>
      </c>
      <c r="Y7" s="4">
        <f t="shared" ref="Y7:Y28" si="1">COUNTIF($B7:$W7,"NE")</f>
        <v>0</v>
      </c>
      <c r="Z7" s="4">
        <f t="shared" ref="Z7:Z28" si="2">COUNTIF($B7:$W7,"ZDRŽEL(A) SE")</f>
        <v>0</v>
      </c>
      <c r="AA7" s="4">
        <f t="shared" ref="AA7:AA22" si="3">COUNTIF(B7:W7,"-")</f>
        <v>2</v>
      </c>
    </row>
    <row r="8" spans="1:27" ht="26" x14ac:dyDescent="0.3">
      <c r="A8" s="6" t="s">
        <v>51</v>
      </c>
      <c r="B8" s="2" t="s">
        <v>14</v>
      </c>
      <c r="C8" s="2" t="s">
        <v>14</v>
      </c>
      <c r="D8" s="2" t="s">
        <v>14</v>
      </c>
      <c r="E8" s="2" t="s">
        <v>14</v>
      </c>
      <c r="F8" s="2" t="s">
        <v>14</v>
      </c>
      <c r="G8" s="2" t="s">
        <v>14</v>
      </c>
      <c r="H8" s="2" t="s">
        <v>14</v>
      </c>
      <c r="I8" s="2" t="s">
        <v>16</v>
      </c>
      <c r="J8" s="2" t="s">
        <v>14</v>
      </c>
      <c r="K8" s="2" t="s">
        <v>14</v>
      </c>
      <c r="L8" s="2" t="s">
        <v>14</v>
      </c>
      <c r="M8" s="2" t="s">
        <v>14</v>
      </c>
      <c r="N8" s="11" t="s">
        <v>49</v>
      </c>
      <c r="O8" s="2" t="s">
        <v>14</v>
      </c>
      <c r="P8" s="2" t="s">
        <v>16</v>
      </c>
      <c r="Q8" s="2" t="s">
        <v>14</v>
      </c>
      <c r="R8" s="11" t="s">
        <v>49</v>
      </c>
      <c r="S8" s="2" t="s">
        <v>14</v>
      </c>
      <c r="T8" s="2" t="s">
        <v>14</v>
      </c>
      <c r="U8" s="2" t="s">
        <v>14</v>
      </c>
      <c r="V8" s="2" t="s">
        <v>14</v>
      </c>
      <c r="X8" s="4">
        <f t="shared" si="0"/>
        <v>17</v>
      </c>
      <c r="Y8" s="4">
        <f t="shared" si="1"/>
        <v>0</v>
      </c>
      <c r="Z8" s="4">
        <f t="shared" si="2"/>
        <v>2</v>
      </c>
      <c r="AA8" s="4">
        <f t="shared" si="3"/>
        <v>2</v>
      </c>
    </row>
    <row r="9" spans="1:27" ht="26" x14ac:dyDescent="0.3">
      <c r="A9" s="6" t="s">
        <v>52</v>
      </c>
      <c r="B9" s="2" t="s">
        <v>14</v>
      </c>
      <c r="C9" s="2" t="s">
        <v>14</v>
      </c>
      <c r="D9" s="2" t="s">
        <v>14</v>
      </c>
      <c r="E9" s="2" t="s">
        <v>14</v>
      </c>
      <c r="F9" s="2" t="s">
        <v>14</v>
      </c>
      <c r="G9" s="2" t="s">
        <v>14</v>
      </c>
      <c r="H9" s="2" t="s">
        <v>14</v>
      </c>
      <c r="I9" s="2" t="s">
        <v>14</v>
      </c>
      <c r="J9" s="2" t="s">
        <v>14</v>
      </c>
      <c r="K9" s="2" t="s">
        <v>14</v>
      </c>
      <c r="L9" s="2" t="s">
        <v>14</v>
      </c>
      <c r="M9" s="2" t="s">
        <v>14</v>
      </c>
      <c r="N9" s="11" t="s">
        <v>49</v>
      </c>
      <c r="O9" s="2" t="s">
        <v>14</v>
      </c>
      <c r="P9" s="2" t="s">
        <v>14</v>
      </c>
      <c r="Q9" s="2" t="s">
        <v>14</v>
      </c>
      <c r="R9" s="11" t="s">
        <v>49</v>
      </c>
      <c r="S9" s="2" t="s">
        <v>14</v>
      </c>
      <c r="T9" s="2" t="s">
        <v>14</v>
      </c>
      <c r="U9" s="2" t="s">
        <v>14</v>
      </c>
      <c r="V9" s="2" t="s">
        <v>14</v>
      </c>
      <c r="X9" s="4">
        <f t="shared" si="0"/>
        <v>19</v>
      </c>
      <c r="Y9" s="4">
        <f t="shared" si="1"/>
        <v>0</v>
      </c>
      <c r="Z9" s="4">
        <f t="shared" si="2"/>
        <v>0</v>
      </c>
      <c r="AA9" s="4">
        <f t="shared" si="3"/>
        <v>2</v>
      </c>
    </row>
    <row r="10" spans="1:27" ht="26" x14ac:dyDescent="0.3">
      <c r="A10" s="6" t="s">
        <v>53</v>
      </c>
      <c r="B10" s="2" t="s">
        <v>14</v>
      </c>
      <c r="C10" s="2" t="s">
        <v>14</v>
      </c>
      <c r="D10" s="2" t="s">
        <v>14</v>
      </c>
      <c r="E10" s="2" t="s">
        <v>14</v>
      </c>
      <c r="F10" s="2" t="s">
        <v>14</v>
      </c>
      <c r="G10" s="2" t="s">
        <v>14</v>
      </c>
      <c r="H10" s="2" t="s">
        <v>14</v>
      </c>
      <c r="I10" s="2" t="s">
        <v>14</v>
      </c>
      <c r="J10" s="2" t="s">
        <v>14</v>
      </c>
      <c r="K10" s="2" t="s">
        <v>14</v>
      </c>
      <c r="L10" s="2" t="s">
        <v>14</v>
      </c>
      <c r="M10" s="2" t="s">
        <v>14</v>
      </c>
      <c r="N10" s="11" t="s">
        <v>49</v>
      </c>
      <c r="O10" s="2" t="s">
        <v>14</v>
      </c>
      <c r="P10" s="2" t="s">
        <v>14</v>
      </c>
      <c r="Q10" s="2" t="s">
        <v>14</v>
      </c>
      <c r="R10" s="11" t="s">
        <v>49</v>
      </c>
      <c r="S10" s="2" t="s">
        <v>14</v>
      </c>
      <c r="T10" s="2" t="s">
        <v>14</v>
      </c>
      <c r="U10" s="2" t="s">
        <v>14</v>
      </c>
      <c r="V10" s="2" t="s">
        <v>14</v>
      </c>
      <c r="X10" s="4">
        <f t="shared" si="0"/>
        <v>19</v>
      </c>
      <c r="Y10" s="4">
        <f t="shared" si="1"/>
        <v>0</v>
      </c>
      <c r="Z10" s="4">
        <f t="shared" si="2"/>
        <v>0</v>
      </c>
      <c r="AA10" s="4">
        <f t="shared" si="3"/>
        <v>2</v>
      </c>
    </row>
    <row r="11" spans="1:27" ht="39" x14ac:dyDescent="0.3">
      <c r="A11" s="6" t="s">
        <v>54</v>
      </c>
      <c r="B11" s="2" t="s">
        <v>14</v>
      </c>
      <c r="C11" s="2" t="s">
        <v>14</v>
      </c>
      <c r="D11" s="2" t="s">
        <v>14</v>
      </c>
      <c r="E11" s="2" t="s">
        <v>14</v>
      </c>
      <c r="F11" s="2" t="s">
        <v>14</v>
      </c>
      <c r="G11" s="2" t="s">
        <v>14</v>
      </c>
      <c r="H11" s="2" t="s">
        <v>14</v>
      </c>
      <c r="I11" s="2" t="s">
        <v>14</v>
      </c>
      <c r="J11" s="2" t="s">
        <v>14</v>
      </c>
      <c r="K11" s="2" t="s">
        <v>14</v>
      </c>
      <c r="L11" s="2" t="s">
        <v>14</v>
      </c>
      <c r="M11" s="2" t="s">
        <v>14</v>
      </c>
      <c r="N11" s="11" t="s">
        <v>49</v>
      </c>
      <c r="O11" s="2" t="s">
        <v>14</v>
      </c>
      <c r="P11" s="2" t="s">
        <v>14</v>
      </c>
      <c r="Q11" s="2" t="s">
        <v>14</v>
      </c>
      <c r="R11" s="11" t="s">
        <v>49</v>
      </c>
      <c r="S11" s="2" t="s">
        <v>14</v>
      </c>
      <c r="T11" s="2" t="s">
        <v>14</v>
      </c>
      <c r="U11" s="2" t="s">
        <v>14</v>
      </c>
      <c r="V11" s="2" t="s">
        <v>14</v>
      </c>
      <c r="X11" s="4">
        <f t="shared" si="0"/>
        <v>19</v>
      </c>
      <c r="Y11" s="4">
        <f t="shared" si="1"/>
        <v>0</v>
      </c>
      <c r="Z11" s="4">
        <f t="shared" si="2"/>
        <v>0</v>
      </c>
      <c r="AA11" s="4">
        <f t="shared" si="3"/>
        <v>2</v>
      </c>
    </row>
    <row r="12" spans="1:27" ht="52" x14ac:dyDescent="0.3">
      <c r="A12" s="6" t="s">
        <v>55</v>
      </c>
      <c r="B12" s="2" t="s">
        <v>14</v>
      </c>
      <c r="C12" s="2" t="s">
        <v>14</v>
      </c>
      <c r="D12" s="2" t="s">
        <v>16</v>
      </c>
      <c r="E12" s="2" t="s">
        <v>14</v>
      </c>
      <c r="F12" s="2" t="s">
        <v>14</v>
      </c>
      <c r="G12" s="2" t="s">
        <v>14</v>
      </c>
      <c r="H12" s="2" t="s">
        <v>14</v>
      </c>
      <c r="I12" s="2" t="s">
        <v>14</v>
      </c>
      <c r="J12" s="2" t="s">
        <v>14</v>
      </c>
      <c r="K12" s="2" t="s">
        <v>14</v>
      </c>
      <c r="L12" s="2" t="s">
        <v>14</v>
      </c>
      <c r="M12" s="2" t="s">
        <v>14</v>
      </c>
      <c r="N12" s="11" t="s">
        <v>49</v>
      </c>
      <c r="O12" s="2" t="s">
        <v>14</v>
      </c>
      <c r="P12" s="2" t="s">
        <v>14</v>
      </c>
      <c r="Q12" s="2" t="s">
        <v>14</v>
      </c>
      <c r="R12" s="11" t="s">
        <v>49</v>
      </c>
      <c r="S12" s="2" t="s">
        <v>14</v>
      </c>
      <c r="T12" s="2" t="s">
        <v>14</v>
      </c>
      <c r="U12" s="2" t="s">
        <v>14</v>
      </c>
      <c r="V12" s="2" t="s">
        <v>14</v>
      </c>
      <c r="X12" s="4">
        <f t="shared" si="0"/>
        <v>18</v>
      </c>
      <c r="Y12" s="4">
        <f t="shared" si="1"/>
        <v>0</v>
      </c>
      <c r="Z12" s="4">
        <f t="shared" si="2"/>
        <v>1</v>
      </c>
      <c r="AA12" s="4">
        <f t="shared" si="3"/>
        <v>2</v>
      </c>
    </row>
    <row r="13" spans="1:27" s="5" customFormat="1" ht="26" x14ac:dyDescent="0.3">
      <c r="A13" s="6" t="s">
        <v>56</v>
      </c>
      <c r="B13" s="2" t="s">
        <v>14</v>
      </c>
      <c r="C13" s="2" t="s">
        <v>14</v>
      </c>
      <c r="D13" s="2" t="s">
        <v>14</v>
      </c>
      <c r="E13" s="2" t="s">
        <v>14</v>
      </c>
      <c r="F13" s="2" t="s">
        <v>15</v>
      </c>
      <c r="G13" s="2" t="s">
        <v>14</v>
      </c>
      <c r="H13" s="2" t="s">
        <v>16</v>
      </c>
      <c r="I13" s="2" t="s">
        <v>14</v>
      </c>
      <c r="J13" s="2" t="s">
        <v>14</v>
      </c>
      <c r="K13" s="2" t="s">
        <v>14</v>
      </c>
      <c r="L13" s="2" t="s">
        <v>14</v>
      </c>
      <c r="M13" s="2" t="s">
        <v>16</v>
      </c>
      <c r="N13" s="11" t="s">
        <v>49</v>
      </c>
      <c r="O13" s="2" t="s">
        <v>14</v>
      </c>
      <c r="P13" s="2" t="s">
        <v>14</v>
      </c>
      <c r="Q13" s="2" t="s">
        <v>14</v>
      </c>
      <c r="R13" s="11" t="s">
        <v>49</v>
      </c>
      <c r="S13" s="2" t="s">
        <v>15</v>
      </c>
      <c r="T13" s="2" t="s">
        <v>14</v>
      </c>
      <c r="U13" s="2" t="s">
        <v>14</v>
      </c>
      <c r="V13" s="2" t="s">
        <v>14</v>
      </c>
      <c r="X13" s="4">
        <f t="shared" si="0"/>
        <v>15</v>
      </c>
      <c r="Y13" s="4">
        <f t="shared" si="1"/>
        <v>2</v>
      </c>
      <c r="Z13" s="4">
        <f t="shared" si="2"/>
        <v>2</v>
      </c>
      <c r="AA13" s="4">
        <f t="shared" ref="AA13:AA15" si="4">COUNTIF(B13:W13,"-")</f>
        <v>2</v>
      </c>
    </row>
    <row r="14" spans="1:27" s="5" customFormat="1" ht="39" x14ac:dyDescent="0.3">
      <c r="A14" s="6" t="s">
        <v>57</v>
      </c>
      <c r="B14" s="2" t="s">
        <v>14</v>
      </c>
      <c r="C14" s="2" t="s">
        <v>14</v>
      </c>
      <c r="D14" s="2" t="s">
        <v>14</v>
      </c>
      <c r="E14" s="2" t="s">
        <v>14</v>
      </c>
      <c r="F14" s="2" t="s">
        <v>14</v>
      </c>
      <c r="G14" s="2" t="s">
        <v>14</v>
      </c>
      <c r="H14" s="2" t="s">
        <v>14</v>
      </c>
      <c r="I14" s="2" t="s">
        <v>14</v>
      </c>
      <c r="J14" s="2" t="s">
        <v>14</v>
      </c>
      <c r="K14" s="2" t="s">
        <v>14</v>
      </c>
      <c r="L14" s="2" t="s">
        <v>14</v>
      </c>
      <c r="M14" s="2" t="s">
        <v>14</v>
      </c>
      <c r="N14" s="11" t="s">
        <v>49</v>
      </c>
      <c r="O14" s="2" t="s">
        <v>14</v>
      </c>
      <c r="P14" s="2" t="s">
        <v>14</v>
      </c>
      <c r="Q14" s="2" t="s">
        <v>14</v>
      </c>
      <c r="R14" s="11" t="s">
        <v>49</v>
      </c>
      <c r="S14" s="2" t="s">
        <v>14</v>
      </c>
      <c r="T14" s="2" t="s">
        <v>14</v>
      </c>
      <c r="U14" s="2" t="s">
        <v>14</v>
      </c>
      <c r="V14" s="2" t="s">
        <v>14</v>
      </c>
      <c r="X14" s="4">
        <f t="shared" si="0"/>
        <v>19</v>
      </c>
      <c r="Y14" s="4">
        <f t="shared" si="1"/>
        <v>0</v>
      </c>
      <c r="Z14" s="4">
        <f t="shared" si="2"/>
        <v>0</v>
      </c>
      <c r="AA14" s="4">
        <f t="shared" si="4"/>
        <v>2</v>
      </c>
    </row>
    <row r="15" spans="1:27" s="5" customFormat="1" ht="13" x14ac:dyDescent="0.3">
      <c r="A15" s="6"/>
      <c r="B15" s="2"/>
      <c r="C15" s="2"/>
      <c r="D15" s="2"/>
      <c r="E15" s="2"/>
      <c r="F15" s="11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X15" s="4"/>
      <c r="Y15" s="4"/>
      <c r="Z15" s="4"/>
      <c r="AA15" s="4"/>
    </row>
    <row r="16" spans="1:27" ht="13" x14ac:dyDescent="0.3">
      <c r="B16" s="2"/>
      <c r="C16" s="2"/>
      <c r="D16" s="2"/>
      <c r="E16" s="2"/>
      <c r="F16" s="11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X16" s="4"/>
      <c r="Y16" s="4"/>
      <c r="Z16" s="4"/>
      <c r="AA16" s="4"/>
    </row>
    <row r="17" spans="2:27" ht="13" x14ac:dyDescent="0.3">
      <c r="B17" s="2"/>
      <c r="C17" s="2"/>
      <c r="D17" s="2"/>
      <c r="E17" s="2"/>
      <c r="F17" s="11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X17" s="4"/>
      <c r="Y17" s="4"/>
      <c r="Z17" s="4"/>
      <c r="AA17" s="4"/>
    </row>
    <row r="18" spans="2:27" ht="13" x14ac:dyDescent="0.3">
      <c r="B18" s="2"/>
      <c r="C18" s="2"/>
      <c r="D18" s="2"/>
      <c r="E18" s="2"/>
      <c r="F18" s="11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X18" s="4"/>
      <c r="Y18" s="4"/>
      <c r="Z18" s="4"/>
      <c r="AA18" s="4"/>
    </row>
    <row r="19" spans="2:27" ht="13" x14ac:dyDescent="0.3">
      <c r="B19" s="2"/>
      <c r="C19" s="2"/>
      <c r="D19" s="2"/>
      <c r="E19" s="2"/>
      <c r="F19" s="11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X19" s="4"/>
      <c r="Y19" s="4"/>
      <c r="Z19" s="4"/>
      <c r="AA19" s="4"/>
    </row>
    <row r="20" spans="2:27" ht="13" x14ac:dyDescent="0.3">
      <c r="B20" s="2"/>
      <c r="C20" s="2"/>
      <c r="D20" s="2"/>
      <c r="E20" s="2"/>
      <c r="F20" s="11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X20" s="4"/>
      <c r="Y20" s="4"/>
      <c r="Z20" s="4"/>
      <c r="AA20" s="4"/>
    </row>
    <row r="21" spans="2:27" ht="13" x14ac:dyDescent="0.3">
      <c r="B21" s="2"/>
      <c r="C21" s="2"/>
      <c r="D21" s="2"/>
      <c r="E21" s="2"/>
      <c r="F21" s="11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X21" s="4"/>
      <c r="Y21" s="4"/>
      <c r="Z21" s="4"/>
      <c r="AA21" s="4"/>
    </row>
    <row r="22" spans="2:27" ht="13" x14ac:dyDescent="0.3">
      <c r="B22" s="2"/>
      <c r="C22" s="2"/>
      <c r="D22" s="2"/>
      <c r="E22" s="2"/>
      <c r="F22" s="11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X22" s="4"/>
      <c r="Y22" s="4"/>
      <c r="Z22" s="4"/>
      <c r="AA22" s="4"/>
    </row>
    <row r="23" spans="2:27" ht="13" x14ac:dyDescent="0.3">
      <c r="B23" s="2"/>
      <c r="C23" s="2"/>
      <c r="D23" s="2"/>
      <c r="E23" s="2"/>
      <c r="F23" s="11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X23" s="4"/>
      <c r="Y23" s="4"/>
      <c r="Z23" s="4"/>
      <c r="AA23" s="4"/>
    </row>
    <row r="24" spans="2:27" ht="13" x14ac:dyDescent="0.3">
      <c r="B24" s="2"/>
      <c r="C24" s="2"/>
      <c r="D24" s="2"/>
      <c r="E24" s="2"/>
      <c r="F24" s="11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X24" s="4"/>
      <c r="Y24" s="4"/>
      <c r="Z24" s="4"/>
      <c r="AA24" s="4"/>
    </row>
    <row r="25" spans="2:27" ht="13" x14ac:dyDescent="0.3">
      <c r="B25" s="2"/>
      <c r="C25" s="2"/>
      <c r="D25" s="2"/>
      <c r="E25" s="2"/>
      <c r="F25" s="11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X25" s="4"/>
      <c r="Y25" s="4"/>
      <c r="Z25" s="4"/>
      <c r="AA25" s="4"/>
    </row>
    <row r="26" spans="2:27" ht="13" x14ac:dyDescent="0.3">
      <c r="B26" s="2"/>
      <c r="C26" s="2"/>
      <c r="D26" s="2"/>
      <c r="E26" s="2"/>
      <c r="F26" s="11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X26" s="4"/>
      <c r="Y26" s="4"/>
      <c r="Z26" s="4"/>
      <c r="AA26" s="4"/>
    </row>
    <row r="27" spans="2:27" ht="13" x14ac:dyDescent="0.3">
      <c r="B27" s="2"/>
      <c r="C27" s="2"/>
      <c r="D27" s="2"/>
      <c r="E27" s="2"/>
      <c r="F27" s="11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X27" s="4"/>
      <c r="Y27" s="4"/>
      <c r="Z27" s="4"/>
      <c r="AA27" s="4"/>
    </row>
    <row r="28" spans="2:27" ht="13" x14ac:dyDescent="0.3">
      <c r="B28" s="2"/>
      <c r="C28" s="2"/>
      <c r="D28" s="2"/>
      <c r="E28" s="2"/>
      <c r="F28" s="11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X28" s="4"/>
      <c r="Y28" s="4"/>
      <c r="Z28" s="4"/>
      <c r="AA28" s="4"/>
    </row>
    <row r="29" spans="2:27" ht="13" x14ac:dyDescent="0.3"/>
    <row r="30" spans="2:27" ht="13" x14ac:dyDescent="0.3"/>
    <row r="31" spans="2:27" ht="13" x14ac:dyDescent="0.3"/>
    <row r="32" spans="2:27" ht="13" x14ac:dyDescent="0.3"/>
    <row r="33" ht="13" x14ac:dyDescent="0.3"/>
    <row r="34" ht="13" x14ac:dyDescent="0.3"/>
    <row r="35" ht="13" x14ac:dyDescent="0.3"/>
    <row r="36" ht="13" x14ac:dyDescent="0.3"/>
    <row r="37" ht="13" x14ac:dyDescent="0.3"/>
    <row r="38" ht="13" x14ac:dyDescent="0.3"/>
    <row r="39" ht="13" x14ac:dyDescent="0.3"/>
    <row r="40" ht="13" x14ac:dyDescent="0.3"/>
    <row r="41" ht="13" x14ac:dyDescent="0.3"/>
    <row r="42" ht="13" x14ac:dyDescent="0.3"/>
    <row r="43" ht="13" x14ac:dyDescent="0.3"/>
    <row r="44" ht="13" x14ac:dyDescent="0.3"/>
    <row r="45" ht="13" x14ac:dyDescent="0.3"/>
  </sheetData>
  <mergeCells count="6">
    <mergeCell ref="A3:A5"/>
    <mergeCell ref="X2:AA2"/>
    <mergeCell ref="X3:X4"/>
    <mergeCell ref="Y3:Y4"/>
    <mergeCell ref="Z3:Z4"/>
    <mergeCell ref="AA3:AA4"/>
  </mergeCells>
  <conditionalFormatting sqref="B20:V28 B7:V17">
    <cfRule type="cellIs" dxfId="9" priority="86" operator="equal">
      <formula>"ZDRŽEL(A) SE"</formula>
    </cfRule>
    <cfRule type="cellIs" dxfId="8" priority="87" operator="equal">
      <formula>"ZDRŽEL(A) SE"</formula>
    </cfRule>
    <cfRule type="cellIs" dxfId="7" priority="88" operator="equal">
      <formula>"NE"</formula>
    </cfRule>
    <cfRule type="cellIs" dxfId="6" priority="89" operator="equal">
      <formula>"ANO"</formula>
    </cfRule>
  </conditionalFormatting>
  <conditionalFormatting sqref="X7:X28">
    <cfRule type="cellIs" dxfId="5" priority="38" operator="greaterThan">
      <formula>10</formula>
    </cfRule>
  </conditionalFormatting>
  <conditionalFormatting sqref="B18:V19">
    <cfRule type="cellIs" dxfId="4" priority="18" operator="equal">
      <formula>"ZDRŽEL(A) SE"</formula>
    </cfRule>
    <cfRule type="cellIs" dxfId="3" priority="19" operator="equal">
      <formula>"ZDRŽEL(A) SE"</formula>
    </cfRule>
    <cfRule type="cellIs" dxfId="2" priority="20" operator="equal">
      <formula>"NE"</formula>
    </cfRule>
    <cfRule type="cellIs" dxfId="1" priority="21" operator="equal">
      <formula>"ANO"</formula>
    </cfRule>
  </conditionalFormatting>
  <conditionalFormatting sqref="A7:A28">
    <cfRule type="duplicateValues" dxfId="0" priority="177"/>
  </conditionalFormatting>
  <pageMargins left="0.7" right="0.7" top="0.78740157499999996" bottom="0.78740157499999996" header="0.3" footer="0.3"/>
  <pageSetup paperSize="9" orientation="landscape" r:id="rId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Výsledky hlasování</vt:lpstr>
      <vt:lpstr>List2</vt:lpstr>
      <vt:lpstr>List3</vt:lpstr>
    </vt:vector>
  </TitlesOfParts>
  <Company>Město Vysoké Mýto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Kořínek</dc:creator>
  <cp:lastModifiedBy>Jiří Kořínek</cp:lastModifiedBy>
  <dcterms:created xsi:type="dcterms:W3CDTF">2013-09-19T09:38:57Z</dcterms:created>
  <dcterms:modified xsi:type="dcterms:W3CDTF">2022-02-17T11:49:41Z</dcterms:modified>
</cp:coreProperties>
</file>