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mstorage\lucie.brunova$\plocha\"/>
    </mc:Choice>
  </mc:AlternateContent>
  <bookViews>
    <workbookView xWindow="0" yWindow="0" windowWidth="19200" windowHeight="11595" activeTab="5"/>
  </bookViews>
  <sheets>
    <sheet name=" " sheetId="5" r:id="rId1"/>
    <sheet name="Pokyny k vyplnění" sheetId="6" r:id="rId2"/>
    <sheet name="Úvod" sheetId="1" r:id="rId3"/>
    <sheet name="Vzor 1" sheetId="7" r:id="rId4"/>
    <sheet name="Vzor 2" sheetId="8" r:id="rId5"/>
    <sheet name="FORMULÁŘ" sheetId="2" r:id="rId6"/>
    <sheet name="Data" sheetId="3" r:id="rId7"/>
  </sheets>
  <calcPr calcId="15251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C38" i="2" s="1"/>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D42"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<sst xmlns="http://schemas.openxmlformats.org/spreadsheetml/2006/main" count="493" uniqueCount="267">
  <si>
    <t>Identifikace zpracování osobních údajů</t>
  </si>
  <si>
    <t>správce:</t>
  </si>
  <si>
    <t>zpracovatele:</t>
  </si>
  <si>
    <t>se sídlem:</t>
  </si>
  <si>
    <t>IČ:</t>
  </si>
  <si>
    <t>Název zpracování:</t>
  </si>
  <si>
    <t>jednající:</t>
  </si>
  <si>
    <t>jméno a příjmení</t>
  </si>
  <si>
    <t>adresa</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</si>
  <si>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</si>
  <si>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</si>
  <si>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</si>
  <si>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</si>
  <si>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</si>
  <si>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</si>
  <si>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</si>
  <si>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</si>
  <si>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</si>
  <si>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</si>
  <si>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</si>
  <si>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</si>
  <si>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</si>
  <si>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</si>
  <si>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</si>
  <si>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</si>
  <si>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</si>
  <si>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</si>
  <si>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</si>
  <si>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</si>
  <si>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</si>
  <si>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</si>
  <si>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</si>
  <si>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</si>
  <si>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</si>
  <si>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</si>
  <si>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</si>
  <si>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</si>
  <si>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</si>
  <si>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</si>
  <si>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</si>
  <si>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</si>
  <si>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</si>
  <si>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</si>
  <si>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</si>
  <si>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</si>
  <si>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</si>
  <si>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</si>
  <si>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</si>
  <si>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</si>
  <si>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</si>
  <si>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</si>
  <si>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</si>
  <si>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</si>
  <si>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</si>
  <si>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</si>
  <si>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</si>
  <si>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</si>
  <si>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</si>
  <si>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</si>
  <si>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</si>
  <si>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</si>
  <si>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</si>
  <si>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</si>
  <si>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</si>
  <si>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</si>
  <si>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</si>
  <si>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</si>
  <si>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</si>
  <si>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</si>
  <si>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</si>
  <si>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</si>
  <si>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</si>
  <si>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</si>
  <si>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</si>
  <si>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</si>
  <si>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</si>
  <si>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</si>
  <si>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</si>
  <si>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</si>
  <si>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</si>
  <si>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</si>
  <si>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</si>
  <si>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</si>
  <si>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</si>
  <si>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</si>
  <si>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</si>
  <si>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</si>
  <si>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</si>
  <si>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</si>
  <si>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</si>
  <si>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</si>
  <si>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</si>
  <si>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</si>
  <si>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</si>
  <si>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</si>
  <si>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</si>
  <si>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</si>
  <si>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</si>
  <si>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</si>
  <si>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</si>
  <si>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</si>
  <si>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</si>
  <si>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</si>
  <si>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</si>
  <si>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</si>
  <si>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</si>
  <si>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</si>
  <si>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</si>
  <si>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</si>
  <si>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</si>
  <si>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</si>
  <si>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</si>
  <si>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</si>
  <si>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</si>
  <si>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</si>
  <si>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</si>
  <si>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</si>
  <si>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</si>
  <si>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</si>
  <si>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</si>
  <si>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</si>
  <si>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</si>
  <si>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</si>
  <si>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</si>
  <si>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</si>
  <si>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</si>
  <si>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</si>
  <si>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</si>
  <si>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</si>
  <si>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</si>
  <si>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</si>
  <si>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</si>
  <si>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</si>
  <si>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</si>
  <si>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</si>
  <si>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</si>
  <si>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</si>
  <si>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</si>
  <si>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</si>
  <si>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</si>
  <si>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</si>
  <si>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</si>
  <si>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</si>
  <si>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</si>
  <si>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</si>
  <si>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</si>
  <si>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</si>
  <si>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</si>
  <si>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</si>
  <si>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</si>
  <si>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</si>
  <si>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</si>
  <si>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</si>
  <si>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</si>
  <si>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</si>
  <si>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</si>
  <si>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</si>
  <si>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</si>
  <si>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</si>
  <si>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</si>
  <si>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</si>
  <si>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</si>
  <si>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</si>
  <si>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</si>
  <si>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</si>
  <si>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</si>
  <si>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</si>
  <si>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</si>
  <si>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</si>
  <si>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</si>
  <si>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</si>
  <si>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</si>
  <si>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</si>
  <si>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</si>
  <si>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</si>
  <si>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</si>
  <si>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</si>
  <si>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</si>
  <si>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</si>
  <si>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</si>
  <si>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</si>
  <si>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</si>
  <si>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</si>
  <si>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</si>
  <si>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</si>
  <si>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</si>
  <si>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</si>
  <si>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</si>
  <si>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</si>
  <si>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</si>
  <si>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</si>
  <si>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</si>
  <si>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</si>
  <si>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</si>
  <si>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</si>
  <si>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</si>
  <si>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</si>
  <si>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</si>
  <si>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</si>
  <si>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</si>
  <si>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</si>
  <si>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</si>
  <si>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</si>
  <si>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</si>
  <si>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</si>
  <si>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</si>
  <si>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</si>
  <si>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</si>
  <si>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</si>
  <si>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</si>
  <si>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</si>
  <si>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</si>
  <si>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</si>
  <si>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</si>
  <si>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</si>
  <si>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</si>
  <si>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</si>
  <si>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</si>
  <si>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</si>
  <si>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</si>
  <si>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</si>
  <si>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</si>
  <si>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</si>
  <si>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</si>
  <si>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</si>
  <si>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</si>
  <si>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</si>
  <si>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</si>
  <si>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</si>
  <si>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</si>
  <si>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</si>
  <si>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</si>
  <si>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</si>
  <si>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</si>
  <si>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</si>
  <si>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</si>
  <si>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</si>
  <si>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</si>
  <si>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</si>
  <si>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</si>
  <si>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</si>
  <si>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</si>
  <si>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</si>
  <si>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</si>
  <si>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</si>
  <si>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</si>
  <si>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</si>
  <si>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</si>
  <si>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</si>
  <si>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</si>
  <si>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Dohody PP</t>
  </si>
  <si>
    <t>OSZ</t>
  </si>
  <si>
    <t>lic. Tomáš Salášek</t>
  </si>
  <si>
    <t>tomas.salasek@vysoke-myto.cz</t>
  </si>
  <si>
    <t>465 466 225</t>
  </si>
  <si>
    <t>Uzamykatelná skříň, PC s osobním heslem, archiv centrální</t>
  </si>
  <si>
    <t>pověření referenti OSPOD</t>
  </si>
  <si>
    <t>ČR</t>
  </si>
  <si>
    <t>instituce dle zákona č.359/1999 Sb. v pozd.zn.</t>
  </si>
  <si>
    <t>klienti</t>
  </si>
  <si>
    <t>1,a,b,c,f</t>
  </si>
  <si>
    <t xml:space="preserve">rasový a etnický původ, politický názor, náboženské vyznání, filozofické přesvědčení, </t>
  </si>
  <si>
    <t>dle spisového a skartačního řádu Měú</t>
  </si>
  <si>
    <t>klienti s uzavřenou dohodou o výkonu pěstounské péče</t>
  </si>
  <si>
    <t>právní povinnost, zák. č. 359/1999 Sb.</t>
  </si>
  <si>
    <t>2,a,c,d,f</t>
  </si>
  <si>
    <t xml:space="preserve">jméno, příjmení, titul, zdravotní stav, místo bydliště, e-mailová adresa,  telefonní číslo, národnost, rasová a etnická příslušnost, náboženství, odsouzení za trestný čin,  sexuální orientace, pohlaví , rodné číslo, datum narození , zaměstnání,fotografie </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</si>
</sst>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s>
  <cellStyleXfs count="2">
    <xf numFmtId="0" fontId="0" fillId="0" borderId="0"/>
    <xf numFmtId="0" fontId="21" fillId="0" borderId="0" applyNumberFormat="0" applyFill="0" applyBorder="0" applyAlignment="0" applyProtection="0"/>
  </cellStyleXfs>
  <cellXfs count="59">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6" fillId="2" borderId="5" xfId="0" applyFont="1" applyFill="1" applyBorder="1"/>
    <xf numFmtId="0" fontId="16" fillId="3" borderId="2" xfId="0" applyFont="1" applyFill="1" applyBorder="1" applyAlignment="1">
      <alignment horizontal="left" vertical="top" wrapText="1"/>
    </xf>
    <xf numFmtId="0" fontId="16" fillId="2" borderId="6" xfId="0" applyFont="1" applyFill="1" applyBorder="1"/>
    <xf numFmtId="3" fontId="16" fillId="3" borderId="2" xfId="0" applyNumberFormat="1" applyFont="1" applyFill="1" applyBorder="1" applyAlignment="1">
      <alignment horizontal="left" vertical="top" wrapText="1"/>
    </xf>
    <xf numFmtId="0" fontId="16" fillId="3" borderId="8"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6"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1"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cellXfs>
  <cellStyles count="2">
    <cellStyle name="Hypertextový odkaz" xfId="1" builtinId="8"/>
    <cellStyle name="Normální" xfId="0" builtinId="0"/>
  </cellStyles>
  <dxfs count="39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 xmlns:a16="http://schemas.microsoft.com/office/drawing/2014/main"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 xmlns:a16="http://schemas.microsoft.com/office/drawing/2014/main"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 xmlns:a16="http://schemas.microsoft.com/office/drawing/2014/main"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pracovita@zk.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mailto:tomas.salasek@vysoke-myto.cz" TargetMode="Externa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40625" defaultRowHeight="15" x14ac:dyDescent="0.25"/>
  <cols>
    <col min="1" max="16384" width="9.140625" style="25"/>
  </cols>
  <sheetData>
    <row r="20" spans="7:7" x14ac:dyDescent="0.25">
      <c r="G20" s="4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Normal="100" workbookViewId="0">
      <selection activeCell="D23" sqref="D23"/>
    </sheetView>
  </sheetViews>
  <sheetFormatPr defaultColWidth="9.140625" defaultRowHeight="15" x14ac:dyDescent="0.25"/>
  <cols>
    <col min="1" max="1" width="3.28515625" style="6" customWidth="1"/>
    <col min="2" max="2" width="6.42578125" style="39" customWidth="1"/>
    <col min="3" max="3" width="31.28515625" style="21" customWidth="1"/>
    <col min="4" max="4" width="81.85546875" style="32" customWidth="1"/>
    <col min="5" max="16384" width="9.140625" style="6"/>
  </cols>
  <sheetData>
    <row r="1" spans="1:4" x14ac:dyDescent="0.25">
      <c r="B1" s="33"/>
      <c r="C1" s="17"/>
      <c r="D1" s="26"/>
    </row>
    <row r="2" spans="1:4" ht="21" x14ac:dyDescent="0.35">
      <c r="B2" s="44" t="s">
        <v>190</v>
      </c>
      <c r="C2" s="42"/>
      <c r="D2" s="43"/>
    </row>
    <row r="3" spans="1:4" x14ac:dyDescent="0.25">
      <c r="B3" s="33"/>
      <c r="C3" s="17"/>
      <c r="D3" s="26"/>
    </row>
    <row r="4" spans="1:4" ht="96" customHeight="1" x14ac:dyDescent="0.25">
      <c r="B4" s="50" t="s">
        <v>191</v>
      </c>
      <c r="C4" s="51"/>
      <c r="D4" s="52"/>
    </row>
    <row r="5" spans="1:4" x14ac:dyDescent="0.25">
      <c r="B5" s="33"/>
      <c r="C5" s="17"/>
      <c r="D5" s="26"/>
    </row>
    <row r="6" spans="1:4" ht="68.25" customHeight="1" x14ac:dyDescent="0.25">
      <c r="B6" s="53" t="s">
        <v>192</v>
      </c>
      <c r="C6" s="54"/>
      <c r="D6" s="55"/>
    </row>
    <row r="7" spans="1:4" x14ac:dyDescent="0.25">
      <c r="B7" s="33"/>
      <c r="C7" s="17"/>
      <c r="D7" s="26"/>
    </row>
    <row r="8" spans="1:4" ht="21" x14ac:dyDescent="0.35">
      <c r="B8" s="56" t="s">
        <v>193</v>
      </c>
      <c r="C8" s="57"/>
      <c r="D8" s="58"/>
    </row>
    <row r="9" spans="1:4" s="39" customFormat="1" x14ac:dyDescent="0.25">
      <c r="A9" s="40"/>
      <c r="B9" s="41" t="s">
        <v>76</v>
      </c>
      <c r="C9" s="41" t="s">
        <v>77</v>
      </c>
      <c r="D9" s="41" t="s">
        <v>118</v>
      </c>
    </row>
    <row r="10" spans="1:4" s="39" customFormat="1" x14ac:dyDescent="0.25">
      <c r="A10" s="40"/>
      <c r="B10" s="41" t="s">
        <v>84</v>
      </c>
      <c r="C10" s="18" t="s">
        <v>1</v>
      </c>
      <c r="D10" s="27" t="s">
        <v>204</v>
      </c>
    </row>
    <row r="11" spans="1:4" s="39" customFormat="1" x14ac:dyDescent="0.25">
      <c r="A11" s="40"/>
      <c r="B11" s="41" t="s">
        <v>195</v>
      </c>
      <c r="C11" s="18" t="s">
        <v>3</v>
      </c>
      <c r="D11" s="27" t="s">
        <v>205</v>
      </c>
    </row>
    <row r="12" spans="1:4" s="39" customFormat="1" x14ac:dyDescent="0.25">
      <c r="A12" s="40"/>
      <c r="B12" s="41" t="s">
        <v>196</v>
      </c>
      <c r="C12" s="18" t="s">
        <v>4</v>
      </c>
      <c r="D12" s="27" t="s">
        <v>206</v>
      </c>
    </row>
    <row r="13" spans="1:4" s="39" customFormat="1" ht="24" x14ac:dyDescent="0.25">
      <c r="A13" s="40"/>
      <c r="B13" s="41" t="s">
        <v>197</v>
      </c>
      <c r="C13" s="18" t="s">
        <v>6</v>
      </c>
      <c r="D13" s="27" t="s">
        <v>207</v>
      </c>
    </row>
    <row r="14" spans="1:4" s="39" customFormat="1" ht="30" x14ac:dyDescent="0.25">
      <c r="A14" s="40"/>
      <c r="B14" s="41" t="s">
        <v>198</v>
      </c>
      <c r="C14" s="45" t="s">
        <v>9</v>
      </c>
      <c r="D14" s="27" t="s">
        <v>208</v>
      </c>
    </row>
    <row r="15" spans="1:4" s="39" customFormat="1" x14ac:dyDescent="0.25">
      <c r="A15" s="40"/>
      <c r="B15" s="41" t="s">
        <v>199</v>
      </c>
      <c r="C15" s="18" t="s">
        <v>13</v>
      </c>
      <c r="D15" s="27" t="s">
        <v>113</v>
      </c>
    </row>
    <row r="16" spans="1:4" s="39" customFormat="1" x14ac:dyDescent="0.25">
      <c r="A16" s="40"/>
      <c r="B16" s="41" t="s">
        <v>200</v>
      </c>
      <c r="C16" s="18" t="s">
        <v>11</v>
      </c>
      <c r="D16" s="27" t="s">
        <v>114</v>
      </c>
    </row>
    <row r="17" spans="1:4" s="39" customFormat="1" ht="30" x14ac:dyDescent="0.25">
      <c r="A17" s="40"/>
      <c r="B17" s="41" t="s">
        <v>201</v>
      </c>
      <c r="C17" s="45" t="s">
        <v>12</v>
      </c>
      <c r="D17" s="27" t="s">
        <v>209</v>
      </c>
    </row>
    <row r="18" spans="1:4" s="39" customFormat="1" x14ac:dyDescent="0.25">
      <c r="A18" s="40"/>
      <c r="B18" s="41" t="s">
        <v>202</v>
      </c>
      <c r="C18" s="18" t="s">
        <v>13</v>
      </c>
      <c r="D18" s="27" t="s">
        <v>210</v>
      </c>
    </row>
    <row r="19" spans="1:4" s="39" customFormat="1" x14ac:dyDescent="0.25">
      <c r="A19" s="40"/>
      <c r="B19" s="41" t="s">
        <v>203</v>
      </c>
      <c r="C19" s="18" t="s">
        <v>11</v>
      </c>
      <c r="D19" s="27" t="s">
        <v>211</v>
      </c>
    </row>
    <row r="20" spans="1:4" x14ac:dyDescent="0.25">
      <c r="B20" s="33"/>
      <c r="C20" s="17"/>
      <c r="D20" s="26"/>
    </row>
    <row r="21" spans="1:4" ht="21" x14ac:dyDescent="0.35">
      <c r="B21" s="56" t="s">
        <v>194</v>
      </c>
      <c r="C21" s="57"/>
      <c r="D21" s="58"/>
    </row>
    <row r="22" spans="1:4" s="39" customFormat="1" x14ac:dyDescent="0.25">
      <c r="A22" s="40"/>
      <c r="B22" s="41" t="s">
        <v>76</v>
      </c>
      <c r="C22" s="41" t="s">
        <v>77</v>
      </c>
      <c r="D22" s="41" t="s">
        <v>118</v>
      </c>
    </row>
    <row r="23" spans="1:4" ht="24" x14ac:dyDescent="0.25">
      <c r="A23" s="9"/>
      <c r="B23" s="34" t="s">
        <v>81</v>
      </c>
      <c r="C23" s="18" t="s">
        <v>5</v>
      </c>
      <c r="D23" s="27" t="s">
        <v>78</v>
      </c>
    </row>
    <row r="24" spans="1:4" ht="24" x14ac:dyDescent="0.25">
      <c r="A24" s="9"/>
      <c r="B24" s="34" t="s">
        <v>82</v>
      </c>
      <c r="C24" s="18" t="s">
        <v>20</v>
      </c>
      <c r="D24" s="27" t="s">
        <v>79</v>
      </c>
    </row>
    <row r="25" spans="1:4" ht="24" x14ac:dyDescent="0.25">
      <c r="A25" s="9"/>
      <c r="B25" s="34" t="s">
        <v>83</v>
      </c>
      <c r="C25" s="18" t="s">
        <v>14</v>
      </c>
      <c r="D25" s="27" t="s">
        <v>80</v>
      </c>
    </row>
    <row r="26" spans="1:4" ht="24" x14ac:dyDescent="0.25">
      <c r="A26" s="9"/>
      <c r="B26" s="34" t="s">
        <v>84</v>
      </c>
      <c r="C26" s="18" t="s">
        <v>15</v>
      </c>
      <c r="D26" s="27" t="s">
        <v>111</v>
      </c>
    </row>
    <row r="27" spans="1:4" ht="24" x14ac:dyDescent="0.25">
      <c r="A27" s="9"/>
      <c r="B27" s="34" t="s">
        <v>85</v>
      </c>
      <c r="C27" s="18" t="s">
        <v>33</v>
      </c>
      <c r="D27" s="27" t="s">
        <v>112</v>
      </c>
    </row>
    <row r="28" spans="1:4" x14ac:dyDescent="0.25">
      <c r="A28" s="9"/>
      <c r="B28" s="34" t="s">
        <v>86</v>
      </c>
      <c r="C28" s="18" t="s">
        <v>34</v>
      </c>
      <c r="D28" s="27" t="s">
        <v>113</v>
      </c>
    </row>
    <row r="29" spans="1:4" x14ac:dyDescent="0.25">
      <c r="A29" s="9"/>
      <c r="B29" s="34" t="s">
        <v>87</v>
      </c>
      <c r="C29" s="18" t="s">
        <v>35</v>
      </c>
      <c r="D29" s="27" t="s">
        <v>114</v>
      </c>
    </row>
    <row r="30" spans="1:4" ht="24" x14ac:dyDescent="0.25">
      <c r="A30" s="9"/>
      <c r="B30" s="34" t="s">
        <v>88</v>
      </c>
      <c r="C30" s="18" t="s">
        <v>44</v>
      </c>
      <c r="D30" s="27" t="s">
        <v>115</v>
      </c>
    </row>
    <row r="31" spans="1:4" ht="97.5" customHeight="1" x14ac:dyDescent="0.25">
      <c r="A31" s="9"/>
      <c r="B31" s="34" t="s">
        <v>89</v>
      </c>
      <c r="C31" s="18" t="s">
        <v>45</v>
      </c>
      <c r="D31" s="27" t="s">
        <v>116</v>
      </c>
    </row>
    <row r="32" spans="1:4" x14ac:dyDescent="0.25">
      <c r="B32" s="35"/>
      <c r="C32" s="19"/>
      <c r="D32" s="28"/>
    </row>
    <row r="33" spans="1:4" ht="13.5" customHeight="1" x14ac:dyDescent="0.25">
      <c r="A33" s="9"/>
      <c r="B33" s="36" t="s">
        <v>90</v>
      </c>
      <c r="C33" s="18" t="s">
        <v>28</v>
      </c>
      <c r="D33" s="29" t="s">
        <v>117</v>
      </c>
    </row>
    <row r="34" spans="1:4" ht="24" x14ac:dyDescent="0.25">
      <c r="A34" s="9"/>
      <c r="B34" s="34" t="s">
        <v>91</v>
      </c>
      <c r="C34" s="18" t="s">
        <v>32</v>
      </c>
      <c r="D34" s="27" t="s">
        <v>119</v>
      </c>
    </row>
    <row r="35" spans="1:4" ht="52.5" customHeight="1" x14ac:dyDescent="0.25">
      <c r="A35" s="9"/>
      <c r="B35" s="36" t="s">
        <v>92</v>
      </c>
      <c r="C35" s="18" t="s">
        <v>40</v>
      </c>
      <c r="D35" s="27" t="s">
        <v>120</v>
      </c>
    </row>
    <row r="36" spans="1:4" ht="61.5" customHeight="1" x14ac:dyDescent="0.25">
      <c r="A36" s="9"/>
      <c r="B36" s="34" t="s">
        <v>93</v>
      </c>
      <c r="C36" s="18" t="s">
        <v>36</v>
      </c>
      <c r="D36" s="27" t="s">
        <v>121</v>
      </c>
    </row>
    <row r="37" spans="1:4" ht="110.25" customHeight="1" x14ac:dyDescent="0.25">
      <c r="A37" s="9"/>
      <c r="B37" s="36" t="s">
        <v>94</v>
      </c>
      <c r="C37" s="18" t="s">
        <v>56</v>
      </c>
      <c r="D37" s="27" t="s">
        <v>122</v>
      </c>
    </row>
    <row r="38" spans="1:4" ht="108" x14ac:dyDescent="0.25">
      <c r="A38" s="9"/>
      <c r="B38" s="34" t="s">
        <v>95</v>
      </c>
      <c r="C38" s="18" t="s">
        <v>29</v>
      </c>
      <c r="D38" s="27" t="s">
        <v>123</v>
      </c>
    </row>
    <row r="39" spans="1:4" ht="204" x14ac:dyDescent="0.25">
      <c r="A39" s="9"/>
      <c r="B39" s="36" t="s">
        <v>96</v>
      </c>
      <c r="C39" s="18" t="s">
        <v>47</v>
      </c>
      <c r="D39" s="27" t="s">
        <v>124</v>
      </c>
    </row>
    <row r="40" spans="1:4" ht="252" x14ac:dyDescent="0.25">
      <c r="A40" s="9"/>
      <c r="B40" s="34" t="s">
        <v>97</v>
      </c>
      <c r="C40" s="18" t="s">
        <v>30</v>
      </c>
      <c r="D40" s="27" t="s">
        <v>125</v>
      </c>
    </row>
    <row r="41" spans="1:4" x14ac:dyDescent="0.25">
      <c r="A41" s="9"/>
      <c r="B41" s="36" t="s">
        <v>98</v>
      </c>
      <c r="C41" s="18" t="s">
        <v>64</v>
      </c>
      <c r="D41" s="27" t="s">
        <v>126</v>
      </c>
    </row>
    <row r="42" spans="1:4" ht="204" x14ac:dyDescent="0.25">
      <c r="A42" s="9"/>
      <c r="B42" s="34" t="s">
        <v>99</v>
      </c>
      <c r="C42" s="18" t="s">
        <v>47</v>
      </c>
      <c r="D42" s="27" t="s">
        <v>132</v>
      </c>
    </row>
    <row r="43" spans="1:4" ht="96" x14ac:dyDescent="0.25">
      <c r="A43" s="9"/>
      <c r="B43" s="36" t="s">
        <v>100</v>
      </c>
      <c r="C43" s="18" t="s">
        <v>31</v>
      </c>
      <c r="D43" s="27" t="s">
        <v>127</v>
      </c>
    </row>
    <row r="44" spans="1:4" ht="108" x14ac:dyDescent="0.25">
      <c r="A44" s="9"/>
      <c r="B44" s="34" t="s">
        <v>101</v>
      </c>
      <c r="C44" s="24" t="s">
        <v>48</v>
      </c>
      <c r="D44" s="27" t="s">
        <v>128</v>
      </c>
    </row>
    <row r="45" spans="1:4" ht="24" x14ac:dyDescent="0.25">
      <c r="A45" s="9"/>
      <c r="B45" s="36" t="s">
        <v>102</v>
      </c>
      <c r="C45" s="24" t="s">
        <v>49</v>
      </c>
      <c r="D45" s="27" t="s">
        <v>129</v>
      </c>
    </row>
    <row r="46" spans="1:4" x14ac:dyDescent="0.25">
      <c r="A46" s="9"/>
      <c r="B46" s="34" t="s">
        <v>103</v>
      </c>
      <c r="C46" s="24" t="s">
        <v>53</v>
      </c>
      <c r="D46" s="27" t="s">
        <v>130</v>
      </c>
    </row>
    <row r="47" spans="1:4" ht="36" x14ac:dyDescent="0.25">
      <c r="A47" s="9"/>
      <c r="B47" s="36" t="s">
        <v>104</v>
      </c>
      <c r="C47" s="24" t="s">
        <v>60</v>
      </c>
      <c r="D47" s="27" t="s">
        <v>131</v>
      </c>
    </row>
    <row r="48" spans="1:4" ht="24" x14ac:dyDescent="0.25">
      <c r="A48" s="9"/>
      <c r="B48" s="34" t="s">
        <v>105</v>
      </c>
      <c r="C48" s="18" t="s">
        <v>61</v>
      </c>
      <c r="D48" s="27" t="s">
        <v>133</v>
      </c>
    </row>
    <row r="49" spans="1:4" ht="24" x14ac:dyDescent="0.25">
      <c r="A49" s="9"/>
      <c r="B49" s="36" t="s">
        <v>106</v>
      </c>
      <c r="C49" s="18" t="s">
        <v>51</v>
      </c>
      <c r="D49" s="27" t="s">
        <v>134</v>
      </c>
    </row>
    <row r="50" spans="1:4" ht="48" x14ac:dyDescent="0.25">
      <c r="A50" s="9"/>
      <c r="B50" s="34" t="s">
        <v>107</v>
      </c>
      <c r="C50" s="18" t="s">
        <v>52</v>
      </c>
      <c r="D50" s="27" t="s">
        <v>135</v>
      </c>
    </row>
    <row r="51" spans="1:4" ht="84" x14ac:dyDescent="0.25">
      <c r="A51" s="9"/>
      <c r="B51" s="36" t="s">
        <v>108</v>
      </c>
      <c r="C51" s="18" t="s">
        <v>62</v>
      </c>
      <c r="D51" s="27" t="s">
        <v>136</v>
      </c>
    </row>
    <row r="52" spans="1:4" x14ac:dyDescent="0.25">
      <c r="A52" s="9"/>
      <c r="B52" s="34" t="s">
        <v>109</v>
      </c>
      <c r="C52" s="18" t="s">
        <v>63</v>
      </c>
      <c r="D52" s="27" t="s">
        <v>137</v>
      </c>
    </row>
    <row r="53" spans="1:4" ht="84" x14ac:dyDescent="0.25">
      <c r="A53" s="9"/>
      <c r="B53" s="36" t="s">
        <v>110</v>
      </c>
      <c r="C53" s="18" t="s">
        <v>46</v>
      </c>
      <c r="D53" s="27" t="s">
        <v>140</v>
      </c>
    </row>
    <row r="54" spans="1:4" ht="6.75" customHeight="1" x14ac:dyDescent="0.25">
      <c r="B54" s="35"/>
      <c r="C54" s="19"/>
      <c r="D54" s="28"/>
    </row>
    <row r="55" spans="1:4" ht="60" x14ac:dyDescent="0.25">
      <c r="A55" s="9"/>
      <c r="B55" s="37" t="s">
        <v>141</v>
      </c>
      <c r="C55" s="18" t="s">
        <v>16</v>
      </c>
      <c r="D55" s="30" t="s">
        <v>138</v>
      </c>
    </row>
    <row r="56" spans="1:4" x14ac:dyDescent="0.25">
      <c r="A56" s="9"/>
      <c r="B56" s="38" t="s">
        <v>142</v>
      </c>
      <c r="C56" s="20" t="s">
        <v>65</v>
      </c>
      <c r="D56" s="31" t="s">
        <v>139</v>
      </c>
    </row>
    <row r="57" spans="1:4" ht="6.75" customHeight="1" x14ac:dyDescent="0.25">
      <c r="B57" s="35"/>
      <c r="C57" s="19"/>
      <c r="D57" s="28"/>
    </row>
    <row r="58" spans="1:4" x14ac:dyDescent="0.25">
      <c r="B58" s="35"/>
      <c r="C58" s="18" t="s">
        <v>66</v>
      </c>
      <c r="D58" s="28"/>
    </row>
    <row r="59" spans="1:4" x14ac:dyDescent="0.25">
      <c r="A59" s="9"/>
      <c r="B59" s="34" t="s">
        <v>172</v>
      </c>
      <c r="C59" s="18" t="s">
        <v>67</v>
      </c>
      <c r="D59" s="27" t="s">
        <v>150</v>
      </c>
    </row>
    <row r="60" spans="1:4" x14ac:dyDescent="0.25">
      <c r="A60" s="9"/>
      <c r="B60" s="34" t="s">
        <v>143</v>
      </c>
      <c r="C60" s="18" t="s">
        <v>3</v>
      </c>
      <c r="D60" s="27" t="s">
        <v>150</v>
      </c>
    </row>
    <row r="61" spans="1:4" x14ac:dyDescent="0.25">
      <c r="A61" s="9"/>
      <c r="B61" s="34" t="s">
        <v>144</v>
      </c>
      <c r="C61" s="18" t="s">
        <v>4</v>
      </c>
      <c r="D61" s="27" t="s">
        <v>150</v>
      </c>
    </row>
    <row r="62" spans="1:4" x14ac:dyDescent="0.25">
      <c r="A62" s="9"/>
      <c r="B62" s="34" t="s">
        <v>145</v>
      </c>
      <c r="C62" s="18" t="s">
        <v>68</v>
      </c>
      <c r="D62" s="27" t="s">
        <v>151</v>
      </c>
    </row>
    <row r="63" spans="1:4" x14ac:dyDescent="0.25">
      <c r="A63" s="9"/>
      <c r="B63" s="34" t="s">
        <v>146</v>
      </c>
      <c r="C63" s="18" t="s">
        <v>69</v>
      </c>
      <c r="D63" s="27" t="s">
        <v>153</v>
      </c>
    </row>
    <row r="64" spans="1:4" x14ac:dyDescent="0.25">
      <c r="A64" s="9"/>
      <c r="B64" s="34" t="s">
        <v>147</v>
      </c>
      <c r="C64" s="18" t="s">
        <v>70</v>
      </c>
      <c r="D64" s="27" t="s">
        <v>154</v>
      </c>
    </row>
    <row r="65" spans="1:4" x14ac:dyDescent="0.25">
      <c r="A65" s="9"/>
      <c r="B65" s="34" t="s">
        <v>148</v>
      </c>
      <c r="C65" s="18" t="s">
        <v>71</v>
      </c>
      <c r="D65" s="27" t="s">
        <v>152</v>
      </c>
    </row>
    <row r="66" spans="1:4" x14ac:dyDescent="0.25">
      <c r="A66" s="9"/>
      <c r="B66" s="34" t="s">
        <v>149</v>
      </c>
      <c r="C66" s="18" t="s">
        <v>155</v>
      </c>
      <c r="D66" s="27" t="s">
        <v>156</v>
      </c>
    </row>
    <row r="67" spans="1:4" ht="6.75" customHeight="1" x14ac:dyDescent="0.25">
      <c r="B67" s="35"/>
      <c r="C67" s="19"/>
      <c r="D67" s="28"/>
    </row>
    <row r="68" spans="1:4" x14ac:dyDescent="0.25">
      <c r="B68" s="35"/>
      <c r="C68" s="18" t="s">
        <v>72</v>
      </c>
      <c r="D68" s="28"/>
    </row>
    <row r="69" spans="1:4" x14ac:dyDescent="0.25">
      <c r="A69" s="9"/>
      <c r="B69" s="34" t="s">
        <v>157</v>
      </c>
      <c r="C69" s="18" t="s">
        <v>67</v>
      </c>
      <c r="D69" s="27" t="s">
        <v>150</v>
      </c>
    </row>
    <row r="70" spans="1:4" x14ac:dyDescent="0.25">
      <c r="A70" s="9"/>
      <c r="B70" s="34" t="s">
        <v>158</v>
      </c>
      <c r="C70" s="18" t="s">
        <v>3</v>
      </c>
      <c r="D70" s="27" t="s">
        <v>150</v>
      </c>
    </row>
    <row r="71" spans="1:4" x14ac:dyDescent="0.25">
      <c r="A71" s="9"/>
      <c r="B71" s="34" t="s">
        <v>159</v>
      </c>
      <c r="C71" s="18" t="s">
        <v>4</v>
      </c>
      <c r="D71" s="27" t="s">
        <v>150</v>
      </c>
    </row>
    <row r="72" spans="1:4" x14ac:dyDescent="0.25">
      <c r="A72" s="9"/>
      <c r="B72" s="34" t="s">
        <v>160</v>
      </c>
      <c r="C72" s="18" t="s">
        <v>68</v>
      </c>
      <c r="D72" s="27" t="s">
        <v>151</v>
      </c>
    </row>
    <row r="73" spans="1:4" x14ac:dyDescent="0.25">
      <c r="A73" s="9"/>
      <c r="B73" s="34" t="s">
        <v>161</v>
      </c>
      <c r="C73" s="18" t="s">
        <v>69</v>
      </c>
      <c r="D73" s="27" t="s">
        <v>153</v>
      </c>
    </row>
    <row r="74" spans="1:4" x14ac:dyDescent="0.25">
      <c r="A74" s="9"/>
      <c r="B74" s="34" t="s">
        <v>162</v>
      </c>
      <c r="C74" s="18" t="s">
        <v>70</v>
      </c>
      <c r="D74" s="27" t="s">
        <v>154</v>
      </c>
    </row>
    <row r="75" spans="1:4" x14ac:dyDescent="0.25">
      <c r="A75" s="9"/>
      <c r="B75" s="34" t="s">
        <v>163</v>
      </c>
      <c r="C75" s="18" t="s">
        <v>71</v>
      </c>
      <c r="D75" s="27" t="s">
        <v>152</v>
      </c>
    </row>
    <row r="76" spans="1:4" x14ac:dyDescent="0.25">
      <c r="A76" s="9"/>
      <c r="B76" s="34" t="s">
        <v>164</v>
      </c>
      <c r="C76" s="18" t="s">
        <v>155</v>
      </c>
      <c r="D76" s="27" t="s">
        <v>156</v>
      </c>
    </row>
    <row r="77" spans="1:4" ht="6.75" customHeight="1" x14ac:dyDescent="0.25">
      <c r="B77" s="35"/>
      <c r="C77" s="19"/>
      <c r="D77" s="28"/>
    </row>
    <row r="78" spans="1:4" x14ac:dyDescent="0.25">
      <c r="B78" s="35"/>
      <c r="C78" s="18" t="s">
        <v>73</v>
      </c>
      <c r="D78" s="28"/>
    </row>
    <row r="79" spans="1:4" x14ac:dyDescent="0.25">
      <c r="A79" s="9"/>
      <c r="B79" s="34" t="s">
        <v>165</v>
      </c>
      <c r="C79" s="18" t="s">
        <v>67</v>
      </c>
      <c r="D79" s="27" t="s">
        <v>150</v>
      </c>
    </row>
    <row r="80" spans="1:4" x14ac:dyDescent="0.25">
      <c r="A80" s="9"/>
      <c r="B80" s="34" t="s">
        <v>166</v>
      </c>
      <c r="C80" s="18" t="s">
        <v>3</v>
      </c>
      <c r="D80" s="27" t="s">
        <v>150</v>
      </c>
    </row>
    <row r="81" spans="1:4" x14ac:dyDescent="0.25">
      <c r="A81" s="9"/>
      <c r="B81" s="34" t="s">
        <v>167</v>
      </c>
      <c r="C81" s="18" t="s">
        <v>4</v>
      </c>
      <c r="D81" s="27" t="s">
        <v>150</v>
      </c>
    </row>
    <row r="82" spans="1:4" x14ac:dyDescent="0.25">
      <c r="A82" s="9"/>
      <c r="B82" s="34" t="s">
        <v>168</v>
      </c>
      <c r="C82" s="18" t="s">
        <v>68</v>
      </c>
      <c r="D82" s="27" t="s">
        <v>151</v>
      </c>
    </row>
    <row r="83" spans="1:4" x14ac:dyDescent="0.25">
      <c r="A83" s="9"/>
      <c r="B83" s="34" t="s">
        <v>169</v>
      </c>
      <c r="C83" s="18" t="s">
        <v>69</v>
      </c>
      <c r="D83" s="27" t="s">
        <v>153</v>
      </c>
    </row>
    <row r="84" spans="1:4" x14ac:dyDescent="0.25">
      <c r="A84" s="9"/>
      <c r="B84" s="34" t="s">
        <v>170</v>
      </c>
      <c r="C84" s="18" t="s">
        <v>70</v>
      </c>
      <c r="D84" s="27" t="s">
        <v>154</v>
      </c>
    </row>
    <row r="85" spans="1:4" x14ac:dyDescent="0.25">
      <c r="A85" s="9"/>
      <c r="B85" s="34" t="s">
        <v>171</v>
      </c>
      <c r="C85" s="18" t="s">
        <v>71</v>
      </c>
      <c r="D85" s="27" t="s">
        <v>152</v>
      </c>
    </row>
    <row r="86" spans="1:4" x14ac:dyDescent="0.25">
      <c r="A86" s="9"/>
      <c r="B86" s="34" t="s">
        <v>173</v>
      </c>
      <c r="C86" s="18" t="s">
        <v>155</v>
      </c>
      <c r="D86" s="27" t="s">
        <v>156</v>
      </c>
    </row>
    <row r="87" spans="1:4" ht="6.75" customHeight="1" x14ac:dyDescent="0.25">
      <c r="B87" s="35"/>
      <c r="C87" s="19"/>
      <c r="D87" s="28"/>
    </row>
    <row r="88" spans="1:4" x14ac:dyDescent="0.25">
      <c r="B88" s="35"/>
      <c r="C88" s="18" t="s">
        <v>74</v>
      </c>
      <c r="D88" s="28"/>
    </row>
    <row r="89" spans="1:4" x14ac:dyDescent="0.25">
      <c r="A89" s="9"/>
      <c r="B89" s="34" t="s">
        <v>174</v>
      </c>
      <c r="C89" s="18" t="s">
        <v>67</v>
      </c>
      <c r="D89" s="27" t="s">
        <v>150</v>
      </c>
    </row>
    <row r="90" spans="1:4" x14ac:dyDescent="0.25">
      <c r="A90" s="9"/>
      <c r="B90" s="34" t="s">
        <v>175</v>
      </c>
      <c r="C90" s="18" t="s">
        <v>3</v>
      </c>
      <c r="D90" s="27" t="s">
        <v>150</v>
      </c>
    </row>
    <row r="91" spans="1:4" x14ac:dyDescent="0.25">
      <c r="A91" s="9"/>
      <c r="B91" s="34" t="s">
        <v>176</v>
      </c>
      <c r="C91" s="18" t="s">
        <v>4</v>
      </c>
      <c r="D91" s="27" t="s">
        <v>150</v>
      </c>
    </row>
    <row r="92" spans="1:4" x14ac:dyDescent="0.25">
      <c r="A92" s="9"/>
      <c r="B92" s="34" t="s">
        <v>177</v>
      </c>
      <c r="C92" s="18" t="s">
        <v>68</v>
      </c>
      <c r="D92" s="27" t="s">
        <v>151</v>
      </c>
    </row>
    <row r="93" spans="1:4" x14ac:dyDescent="0.25">
      <c r="A93" s="9"/>
      <c r="B93" s="34" t="s">
        <v>178</v>
      </c>
      <c r="C93" s="18" t="s">
        <v>69</v>
      </c>
      <c r="D93" s="27" t="s">
        <v>153</v>
      </c>
    </row>
    <row r="94" spans="1:4" x14ac:dyDescent="0.25">
      <c r="A94" s="9"/>
      <c r="B94" s="34" t="s">
        <v>179</v>
      </c>
      <c r="C94" s="18" t="s">
        <v>70</v>
      </c>
      <c r="D94" s="27" t="s">
        <v>154</v>
      </c>
    </row>
    <row r="95" spans="1:4" x14ac:dyDescent="0.25">
      <c r="A95" s="9"/>
      <c r="B95" s="34" t="s">
        <v>180</v>
      </c>
      <c r="C95" s="18" t="s">
        <v>71</v>
      </c>
      <c r="D95" s="27" t="s">
        <v>152</v>
      </c>
    </row>
    <row r="96" spans="1:4" x14ac:dyDescent="0.25">
      <c r="A96" s="9"/>
      <c r="B96" s="34" t="s">
        <v>181</v>
      </c>
      <c r="C96" s="18" t="s">
        <v>155</v>
      </c>
      <c r="D96" s="27" t="s">
        <v>156</v>
      </c>
    </row>
    <row r="97" spans="1:4" ht="6.75" customHeight="1" x14ac:dyDescent="0.25">
      <c r="B97" s="35"/>
      <c r="C97" s="19"/>
      <c r="D97" s="28"/>
    </row>
    <row r="98" spans="1:4" x14ac:dyDescent="0.25">
      <c r="B98" s="35"/>
      <c r="C98" s="18" t="s">
        <v>75</v>
      </c>
      <c r="D98" s="28"/>
    </row>
    <row r="99" spans="1:4" x14ac:dyDescent="0.25">
      <c r="A99" s="9"/>
      <c r="B99" s="34" t="s">
        <v>182</v>
      </c>
      <c r="C99" s="18" t="s">
        <v>67</v>
      </c>
      <c r="D99" s="27" t="s">
        <v>150</v>
      </c>
    </row>
    <row r="100" spans="1:4" x14ac:dyDescent="0.25">
      <c r="A100" s="9"/>
      <c r="B100" s="34" t="s">
        <v>183</v>
      </c>
      <c r="C100" s="18" t="s">
        <v>3</v>
      </c>
      <c r="D100" s="27" t="s">
        <v>150</v>
      </c>
    </row>
    <row r="101" spans="1:4" x14ac:dyDescent="0.25">
      <c r="A101" s="9"/>
      <c r="B101" s="34" t="s">
        <v>184</v>
      </c>
      <c r="C101" s="18" t="s">
        <v>4</v>
      </c>
      <c r="D101" s="27" t="s">
        <v>150</v>
      </c>
    </row>
    <row r="102" spans="1:4" x14ac:dyDescent="0.25">
      <c r="A102" s="9"/>
      <c r="B102" s="34" t="s">
        <v>185</v>
      </c>
      <c r="C102" s="18" t="s">
        <v>68</v>
      </c>
      <c r="D102" s="27" t="s">
        <v>151</v>
      </c>
    </row>
    <row r="103" spans="1:4" x14ac:dyDescent="0.25">
      <c r="A103" s="9"/>
      <c r="B103" s="34" t="s">
        <v>186</v>
      </c>
      <c r="C103" s="18" t="s">
        <v>69</v>
      </c>
      <c r="D103" s="27" t="s">
        <v>153</v>
      </c>
    </row>
    <row r="104" spans="1:4" x14ac:dyDescent="0.25">
      <c r="A104" s="9"/>
      <c r="B104" s="34" t="s">
        <v>187</v>
      </c>
      <c r="C104" s="18" t="s">
        <v>70</v>
      </c>
      <c r="D104" s="27" t="s">
        <v>154</v>
      </c>
    </row>
    <row r="105" spans="1:4" x14ac:dyDescent="0.25">
      <c r="A105" s="9"/>
      <c r="B105" s="34" t="s">
        <v>188</v>
      </c>
      <c r="C105" s="18" t="s">
        <v>71</v>
      </c>
      <c r="D105" s="27" t="s">
        <v>152</v>
      </c>
    </row>
    <row r="106" spans="1:4" x14ac:dyDescent="0.25">
      <c r="A106" s="9"/>
      <c r="B106" s="34" t="s">
        <v>189</v>
      </c>
      <c r="C106" s="18" t="s">
        <v>155</v>
      </c>
      <c r="D106" s="27" t="s">
        <v>156</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389" priority="482" operator="equal">
      <formula>" "</formula>
    </cfRule>
  </conditionalFormatting>
  <conditionalFormatting sqref="D62:D66 C60:C66">
    <cfRule type="cellIs" dxfId="388" priority="481" operator="equal">
      <formula>" "</formula>
    </cfRule>
  </conditionalFormatting>
  <conditionalFormatting sqref="C56">
    <cfRule type="cellIs" dxfId="387" priority="480" operator="equal">
      <formula>" "</formula>
    </cfRule>
  </conditionalFormatting>
  <conditionalFormatting sqref="C58">
    <cfRule type="cellIs" dxfId="386" priority="479" operator="equal">
      <formula>" "</formula>
    </cfRule>
  </conditionalFormatting>
  <conditionalFormatting sqref="D62:D66">
    <cfRule type="cellIs" dxfId="385" priority="473" operator="equal">
      <formula>" "</formula>
    </cfRule>
    <cfRule type="cellIs" dxfId="384" priority="478" operator="equal">
      <formula>" "</formula>
    </cfRule>
  </conditionalFormatting>
  <conditionalFormatting sqref="D62">
    <cfRule type="cellIs" dxfId="383" priority="476" operator="equal">
      <formula>" "</formula>
    </cfRule>
  </conditionalFormatting>
  <conditionalFormatting sqref="D63">
    <cfRule type="cellIs" dxfId="382" priority="475" operator="equal">
      <formula>" "</formula>
    </cfRule>
  </conditionalFormatting>
  <conditionalFormatting sqref="D64">
    <cfRule type="cellIs" dxfId="381" priority="474" operator="equal">
      <formula>" "</formula>
    </cfRule>
  </conditionalFormatting>
  <conditionalFormatting sqref="D56">
    <cfRule type="expression" dxfId="380" priority="472">
      <formula>$C$56="Počet zpracovatelů:"</formula>
    </cfRule>
  </conditionalFormatting>
  <conditionalFormatting sqref="D65">
    <cfRule type="expression" dxfId="379" priority="471">
      <formula>$C$65="Smlouva o zpracování OÚ:"</formula>
    </cfRule>
  </conditionalFormatting>
  <conditionalFormatting sqref="C68">
    <cfRule type="cellIs" dxfId="378" priority="468" operator="equal">
      <formula>" "</formula>
    </cfRule>
  </conditionalFormatting>
  <conditionalFormatting sqref="C78">
    <cfRule type="cellIs" dxfId="377" priority="458" operator="equal">
      <formula>" "</formula>
    </cfRule>
  </conditionalFormatting>
  <conditionalFormatting sqref="C88">
    <cfRule type="cellIs" dxfId="376" priority="447" operator="equal">
      <formula>" "</formula>
    </cfRule>
  </conditionalFormatting>
  <conditionalFormatting sqref="D60">
    <cfRule type="cellIs" dxfId="375" priority="420" operator="equal">
      <formula>" "</formula>
    </cfRule>
  </conditionalFormatting>
  <conditionalFormatting sqref="C98">
    <cfRule type="cellIs" dxfId="374" priority="436" operator="equal">
      <formula>" "</formula>
    </cfRule>
  </conditionalFormatting>
  <conditionalFormatting sqref="B102">
    <cfRule type="cellIs" dxfId="373" priority="355" operator="equal">
      <formula>" "</formula>
    </cfRule>
  </conditionalFormatting>
  <conditionalFormatting sqref="D59">
    <cfRule type="cellIs" dxfId="372" priority="423" operator="equal">
      <formula>" "</formula>
    </cfRule>
  </conditionalFormatting>
  <conditionalFormatting sqref="D60">
    <cfRule type="cellIs" dxfId="371" priority="422" operator="equal">
      <formula>" "</formula>
    </cfRule>
  </conditionalFormatting>
  <conditionalFormatting sqref="D59:D60">
    <cfRule type="cellIs" dxfId="370" priority="419" operator="equal">
      <formula>" "</formula>
    </cfRule>
    <cfRule type="cellIs" dxfId="369" priority="421" operator="equal">
      <formula>" "</formula>
    </cfRule>
  </conditionalFormatting>
  <conditionalFormatting sqref="C52">
    <cfRule type="expression" dxfId="368" priority="399">
      <formula>$D$51="NE"</formula>
    </cfRule>
  </conditionalFormatting>
  <conditionalFormatting sqref="B56">
    <cfRule type="expression" dxfId="367" priority="391">
      <formula>$C$56="Počet zpracovatelů:"</formula>
    </cfRule>
  </conditionalFormatting>
  <conditionalFormatting sqref="B69 B71 B73 B75">
    <cfRule type="cellIs" dxfId="366" priority="389" operator="equal">
      <formula>" "</formula>
    </cfRule>
  </conditionalFormatting>
  <conditionalFormatting sqref="B70 B72 B74 B76">
    <cfRule type="cellIs" dxfId="365" priority="388" operator="equal">
      <formula>" "</formula>
    </cfRule>
  </conditionalFormatting>
  <conditionalFormatting sqref="B69:B76">
    <cfRule type="cellIs" dxfId="364" priority="381" operator="equal">
      <formula>" "</formula>
    </cfRule>
    <cfRule type="cellIs" dxfId="363" priority="387" operator="equal">
      <formula>" "</formula>
    </cfRule>
  </conditionalFormatting>
  <conditionalFormatting sqref="B70 B72 B74 B76">
    <cfRule type="cellIs" dxfId="362" priority="386" operator="equal">
      <formula>" "</formula>
    </cfRule>
  </conditionalFormatting>
  <conditionalFormatting sqref="B79 B81 B83 B85">
    <cfRule type="cellIs" dxfId="361" priority="380" operator="equal">
      <formula>" "</formula>
    </cfRule>
  </conditionalFormatting>
  <conditionalFormatting sqref="B80:B86">
    <cfRule type="cellIs" dxfId="360" priority="379" operator="equal">
      <formula>" "</formula>
    </cfRule>
  </conditionalFormatting>
  <conditionalFormatting sqref="B79:B86">
    <cfRule type="cellIs" dxfId="359" priority="372" operator="equal">
      <formula>" "</formula>
    </cfRule>
    <cfRule type="cellIs" dxfId="358" priority="378" operator="equal">
      <formula>" "</formula>
    </cfRule>
  </conditionalFormatting>
  <conditionalFormatting sqref="B80 B82 B84 B86">
    <cfRule type="cellIs" dxfId="357" priority="377" operator="equal">
      <formula>" "</formula>
    </cfRule>
  </conditionalFormatting>
  <conditionalFormatting sqref="B81">
    <cfRule type="cellIs" dxfId="356" priority="376" operator="equal">
      <formula>" "</formula>
    </cfRule>
  </conditionalFormatting>
  <conditionalFormatting sqref="B82">
    <cfRule type="cellIs" dxfId="355" priority="375" operator="equal">
      <formula>" "</formula>
    </cfRule>
  </conditionalFormatting>
  <conditionalFormatting sqref="B83">
    <cfRule type="cellIs" dxfId="354" priority="374" operator="equal">
      <formula>" "</formula>
    </cfRule>
  </conditionalFormatting>
  <conditionalFormatting sqref="B84">
    <cfRule type="cellIs" dxfId="353" priority="373" operator="equal">
      <formula>" "</formula>
    </cfRule>
  </conditionalFormatting>
  <conditionalFormatting sqref="B85">
    <cfRule type="expression" dxfId="352" priority="371">
      <formula>$C$85="Smlouva o zpracování OÚ:"</formula>
    </cfRule>
  </conditionalFormatting>
  <conditionalFormatting sqref="B89 B91 B93 B95">
    <cfRule type="cellIs" dxfId="351" priority="370" operator="equal">
      <formula>" "</formula>
    </cfRule>
  </conditionalFormatting>
  <conditionalFormatting sqref="B90:B96">
    <cfRule type="cellIs" dxfId="350" priority="369" operator="equal">
      <formula>" "</formula>
    </cfRule>
  </conditionalFormatting>
  <conditionalFormatting sqref="B89:B96">
    <cfRule type="cellIs" dxfId="349" priority="362" operator="equal">
      <formula>" "</formula>
    </cfRule>
    <cfRule type="cellIs" dxfId="348" priority="368" operator="equal">
      <formula>" "</formula>
    </cfRule>
  </conditionalFormatting>
  <conditionalFormatting sqref="B90 B92 B94 B96">
    <cfRule type="cellIs" dxfId="347" priority="367" operator="equal">
      <formula>" "</formula>
    </cfRule>
  </conditionalFormatting>
  <conditionalFormatting sqref="B91">
    <cfRule type="cellIs" dxfId="346" priority="366" operator="equal">
      <formula>" "</formula>
    </cfRule>
  </conditionalFormatting>
  <conditionalFormatting sqref="B92">
    <cfRule type="cellIs" dxfId="345" priority="365" operator="equal">
      <formula>" "</formula>
    </cfRule>
  </conditionalFormatting>
  <conditionalFormatting sqref="B93">
    <cfRule type="cellIs" dxfId="344" priority="364" operator="equal">
      <formula>" "</formula>
    </cfRule>
  </conditionalFormatting>
  <conditionalFormatting sqref="B94">
    <cfRule type="cellIs" dxfId="343" priority="363" operator="equal">
      <formula>" "</formula>
    </cfRule>
  </conditionalFormatting>
  <conditionalFormatting sqref="B95">
    <cfRule type="expression" dxfId="342" priority="361">
      <formula>$C$95="Smlouva o zpracování OÚ:"</formula>
    </cfRule>
  </conditionalFormatting>
  <conditionalFormatting sqref="B99 B101 B103 B105">
    <cfRule type="cellIs" dxfId="341" priority="360" operator="equal">
      <formula>" "</formula>
    </cfRule>
  </conditionalFormatting>
  <conditionalFormatting sqref="B100:B106">
    <cfRule type="cellIs" dxfId="340" priority="359" operator="equal">
      <formula>" "</formula>
    </cfRule>
  </conditionalFormatting>
  <conditionalFormatting sqref="B99:B106">
    <cfRule type="cellIs" dxfId="339" priority="352" operator="equal">
      <formula>" "</formula>
    </cfRule>
    <cfRule type="cellIs" dxfId="338" priority="358" operator="equal">
      <formula>" "</formula>
    </cfRule>
  </conditionalFormatting>
  <conditionalFormatting sqref="B100 B102 B104 B106">
    <cfRule type="cellIs" dxfId="337" priority="357" operator="equal">
      <formula>" "</formula>
    </cfRule>
  </conditionalFormatting>
  <conditionalFormatting sqref="B101">
    <cfRule type="cellIs" dxfId="336" priority="356" operator="equal">
      <formula>" "</formula>
    </cfRule>
  </conditionalFormatting>
  <conditionalFormatting sqref="B103">
    <cfRule type="cellIs" dxfId="335" priority="354" operator="equal">
      <formula>" "</formula>
    </cfRule>
  </conditionalFormatting>
  <conditionalFormatting sqref="B104">
    <cfRule type="cellIs" dxfId="334" priority="353" operator="equal">
      <formula>" "</formula>
    </cfRule>
  </conditionalFormatting>
  <conditionalFormatting sqref="B105">
    <cfRule type="expression" dxfId="333" priority="351">
      <formula>$C$105="Smlouva o zpracování OÚ:"</formula>
    </cfRule>
  </conditionalFormatting>
  <conditionalFormatting sqref="B59 B61 B63 B65">
    <cfRule type="cellIs" dxfId="332" priority="346" operator="equal">
      <formula>" "</formula>
    </cfRule>
  </conditionalFormatting>
  <conditionalFormatting sqref="B60 B62 B64 B66">
    <cfRule type="cellIs" dxfId="331" priority="345" operator="equal">
      <formula>" "</formula>
    </cfRule>
  </conditionalFormatting>
  <conditionalFormatting sqref="B59:B66">
    <cfRule type="cellIs" dxfId="330" priority="342" operator="equal">
      <formula>" "</formula>
    </cfRule>
    <cfRule type="cellIs" dxfId="329" priority="344" operator="equal">
      <formula>" "</formula>
    </cfRule>
  </conditionalFormatting>
  <conditionalFormatting sqref="B60 B62 B64 B66">
    <cfRule type="cellIs" dxfId="328" priority="343" operator="equal">
      <formula>" "</formula>
    </cfRule>
  </conditionalFormatting>
  <conditionalFormatting sqref="D60">
    <cfRule type="cellIs" dxfId="327" priority="77" operator="equal">
      <formula>" "</formula>
    </cfRule>
  </conditionalFormatting>
  <conditionalFormatting sqref="D61">
    <cfRule type="cellIs" dxfId="326" priority="76" operator="equal">
      <formula>" "</formula>
    </cfRule>
  </conditionalFormatting>
  <conditionalFormatting sqref="D61">
    <cfRule type="cellIs" dxfId="325" priority="74" operator="equal">
      <formula>" "</formula>
    </cfRule>
    <cfRule type="cellIs" dxfId="324" priority="75" operator="equal">
      <formula>" "</formula>
    </cfRule>
  </conditionalFormatting>
  <conditionalFormatting sqref="D64">
    <cfRule type="cellIs" dxfId="323" priority="73" operator="equal">
      <formula>" "</formula>
    </cfRule>
  </conditionalFormatting>
  <conditionalFormatting sqref="C69">
    <cfRule type="cellIs" dxfId="322" priority="72" operator="equal">
      <formula>" "</formula>
    </cfRule>
  </conditionalFormatting>
  <conditionalFormatting sqref="D72:D76 C70:C76">
    <cfRule type="cellIs" dxfId="321" priority="71" operator="equal">
      <formula>" "</formula>
    </cfRule>
  </conditionalFormatting>
  <conditionalFormatting sqref="D72:D76">
    <cfRule type="cellIs" dxfId="320" priority="66" operator="equal">
      <formula>" "</formula>
    </cfRule>
    <cfRule type="cellIs" dxfId="319" priority="70" operator="equal">
      <formula>" "</formula>
    </cfRule>
  </conditionalFormatting>
  <conditionalFormatting sqref="D72">
    <cfRule type="cellIs" dxfId="318" priority="69" operator="equal">
      <formula>" "</formula>
    </cfRule>
  </conditionalFormatting>
  <conditionalFormatting sqref="D73">
    <cfRule type="cellIs" dxfId="317" priority="68" operator="equal">
      <formula>" "</formula>
    </cfRule>
  </conditionalFormatting>
  <conditionalFormatting sqref="D74">
    <cfRule type="cellIs" dxfId="316" priority="67" operator="equal">
      <formula>" "</formula>
    </cfRule>
  </conditionalFormatting>
  <conditionalFormatting sqref="D75">
    <cfRule type="expression" dxfId="315" priority="65">
      <formula>$C$65="Smlouva o zpracování OÚ:"</formula>
    </cfRule>
  </conditionalFormatting>
  <conditionalFormatting sqref="D69">
    <cfRule type="cellIs" dxfId="314" priority="64" operator="equal">
      <formula>" "</formula>
    </cfRule>
  </conditionalFormatting>
  <conditionalFormatting sqref="D70">
    <cfRule type="cellIs" dxfId="313" priority="63" operator="equal">
      <formula>" "</formula>
    </cfRule>
  </conditionalFormatting>
  <conditionalFormatting sqref="D69:D70">
    <cfRule type="cellIs" dxfId="312" priority="60" operator="equal">
      <formula>" "</formula>
    </cfRule>
    <cfRule type="cellIs" dxfId="311" priority="62" operator="equal">
      <formula>" "</formula>
    </cfRule>
  </conditionalFormatting>
  <conditionalFormatting sqref="D70">
    <cfRule type="cellIs" dxfId="310" priority="61" operator="equal">
      <formula>" "</formula>
    </cfRule>
  </conditionalFormatting>
  <conditionalFormatting sqref="D70">
    <cfRule type="cellIs" dxfId="309" priority="59" operator="equal">
      <formula>" "</formula>
    </cfRule>
  </conditionalFormatting>
  <conditionalFormatting sqref="D71">
    <cfRule type="cellIs" dxfId="308" priority="58" operator="equal">
      <formula>" "</formula>
    </cfRule>
  </conditionalFormatting>
  <conditionalFormatting sqref="D71">
    <cfRule type="cellIs" dxfId="307" priority="56" operator="equal">
      <formula>" "</formula>
    </cfRule>
    <cfRule type="cellIs" dxfId="306" priority="57" operator="equal">
      <formula>" "</formula>
    </cfRule>
  </conditionalFormatting>
  <conditionalFormatting sqref="D74">
    <cfRule type="cellIs" dxfId="305" priority="55" operator="equal">
      <formula>" "</formula>
    </cfRule>
  </conditionalFormatting>
  <conditionalFormatting sqref="C79">
    <cfRule type="cellIs" dxfId="304" priority="54" operator="equal">
      <formula>" "</formula>
    </cfRule>
  </conditionalFormatting>
  <conditionalFormatting sqref="D82:D86 C80:C86">
    <cfRule type="cellIs" dxfId="303" priority="53" operator="equal">
      <formula>" "</formula>
    </cfRule>
  </conditionalFormatting>
  <conditionalFormatting sqref="D82:D86">
    <cfRule type="cellIs" dxfId="302" priority="48" operator="equal">
      <formula>" "</formula>
    </cfRule>
    <cfRule type="cellIs" dxfId="301" priority="52" operator="equal">
      <formula>" "</formula>
    </cfRule>
  </conditionalFormatting>
  <conditionalFormatting sqref="D82">
    <cfRule type="cellIs" dxfId="300" priority="51" operator="equal">
      <formula>" "</formula>
    </cfRule>
  </conditionalFormatting>
  <conditionalFormatting sqref="D83">
    <cfRule type="cellIs" dxfId="299" priority="50" operator="equal">
      <formula>" "</formula>
    </cfRule>
  </conditionalFormatting>
  <conditionalFormatting sqref="D84">
    <cfRule type="cellIs" dxfId="298" priority="49" operator="equal">
      <formula>" "</formula>
    </cfRule>
  </conditionalFormatting>
  <conditionalFormatting sqref="D85">
    <cfRule type="expression" dxfId="297" priority="47">
      <formula>$C$65="Smlouva o zpracování OÚ:"</formula>
    </cfRule>
  </conditionalFormatting>
  <conditionalFormatting sqref="D79">
    <cfRule type="cellIs" dxfId="296" priority="46" operator="equal">
      <formula>" "</formula>
    </cfRule>
  </conditionalFormatting>
  <conditionalFormatting sqref="D80">
    <cfRule type="cellIs" dxfId="295" priority="45" operator="equal">
      <formula>" "</formula>
    </cfRule>
  </conditionalFormatting>
  <conditionalFormatting sqref="D79:D80">
    <cfRule type="cellIs" dxfId="294" priority="42" operator="equal">
      <formula>" "</formula>
    </cfRule>
    <cfRule type="cellIs" dxfId="293" priority="44" operator="equal">
      <formula>" "</formula>
    </cfRule>
  </conditionalFormatting>
  <conditionalFormatting sqref="D80">
    <cfRule type="cellIs" dxfId="292" priority="43" operator="equal">
      <formula>" "</formula>
    </cfRule>
  </conditionalFormatting>
  <conditionalFormatting sqref="D80">
    <cfRule type="cellIs" dxfId="291" priority="41" operator="equal">
      <formula>" "</formula>
    </cfRule>
  </conditionalFormatting>
  <conditionalFormatting sqref="D81">
    <cfRule type="cellIs" dxfId="290" priority="40" operator="equal">
      <formula>" "</formula>
    </cfRule>
  </conditionalFormatting>
  <conditionalFormatting sqref="D81">
    <cfRule type="cellIs" dxfId="289" priority="38" operator="equal">
      <formula>" "</formula>
    </cfRule>
    <cfRule type="cellIs" dxfId="288" priority="39" operator="equal">
      <formula>" "</formula>
    </cfRule>
  </conditionalFormatting>
  <conditionalFormatting sqref="D84">
    <cfRule type="cellIs" dxfId="287" priority="37" operator="equal">
      <formula>" "</formula>
    </cfRule>
  </conditionalFormatting>
  <conditionalFormatting sqref="C89">
    <cfRule type="cellIs" dxfId="286" priority="36" operator="equal">
      <formula>" "</formula>
    </cfRule>
  </conditionalFormatting>
  <conditionalFormatting sqref="D92:D96 C90:C96">
    <cfRule type="cellIs" dxfId="285" priority="35" operator="equal">
      <formula>" "</formula>
    </cfRule>
  </conditionalFormatting>
  <conditionalFormatting sqref="D92:D96">
    <cfRule type="cellIs" dxfId="284" priority="30" operator="equal">
      <formula>" "</formula>
    </cfRule>
    <cfRule type="cellIs" dxfId="283" priority="34" operator="equal">
      <formula>" "</formula>
    </cfRule>
  </conditionalFormatting>
  <conditionalFormatting sqref="D92">
    <cfRule type="cellIs" dxfId="282" priority="33" operator="equal">
      <formula>" "</formula>
    </cfRule>
  </conditionalFormatting>
  <conditionalFormatting sqref="D93">
    <cfRule type="cellIs" dxfId="281" priority="32" operator="equal">
      <formula>" "</formula>
    </cfRule>
  </conditionalFormatting>
  <conditionalFormatting sqref="D94">
    <cfRule type="cellIs" dxfId="280" priority="31" operator="equal">
      <formula>" "</formula>
    </cfRule>
  </conditionalFormatting>
  <conditionalFormatting sqref="D95">
    <cfRule type="expression" dxfId="279" priority="29">
      <formula>$C$65="Smlouva o zpracování OÚ:"</formula>
    </cfRule>
  </conditionalFormatting>
  <conditionalFormatting sqref="D89">
    <cfRule type="cellIs" dxfId="278" priority="28" operator="equal">
      <formula>" "</formula>
    </cfRule>
  </conditionalFormatting>
  <conditionalFormatting sqref="D90">
    <cfRule type="cellIs" dxfId="277" priority="27" operator="equal">
      <formula>" "</formula>
    </cfRule>
  </conditionalFormatting>
  <conditionalFormatting sqref="D89:D90">
    <cfRule type="cellIs" dxfId="276" priority="24" operator="equal">
      <formula>" "</formula>
    </cfRule>
    <cfRule type="cellIs" dxfId="275" priority="26" operator="equal">
      <formula>" "</formula>
    </cfRule>
  </conditionalFormatting>
  <conditionalFormatting sqref="D90">
    <cfRule type="cellIs" dxfId="274" priority="25" operator="equal">
      <formula>" "</formula>
    </cfRule>
  </conditionalFormatting>
  <conditionalFormatting sqref="D90">
    <cfRule type="cellIs" dxfId="273" priority="23" operator="equal">
      <formula>" "</formula>
    </cfRule>
  </conditionalFormatting>
  <conditionalFormatting sqref="D91">
    <cfRule type="cellIs" dxfId="272" priority="22" operator="equal">
      <formula>" "</formula>
    </cfRule>
  </conditionalFormatting>
  <conditionalFormatting sqref="D91">
    <cfRule type="cellIs" dxfId="271" priority="20" operator="equal">
      <formula>" "</formula>
    </cfRule>
    <cfRule type="cellIs" dxfId="270" priority="21" operator="equal">
      <formula>" "</formula>
    </cfRule>
  </conditionalFormatting>
  <conditionalFormatting sqref="D94">
    <cfRule type="cellIs" dxfId="269" priority="19" operator="equal">
      <formula>" "</formula>
    </cfRule>
  </conditionalFormatting>
  <conditionalFormatting sqref="C99">
    <cfRule type="cellIs" dxfId="268" priority="18" operator="equal">
      <formula>" "</formula>
    </cfRule>
  </conditionalFormatting>
  <conditionalFormatting sqref="D102:D106 C100:C106">
    <cfRule type="cellIs" dxfId="267" priority="17" operator="equal">
      <formula>" "</formula>
    </cfRule>
  </conditionalFormatting>
  <conditionalFormatting sqref="D102:D106">
    <cfRule type="cellIs" dxfId="266" priority="12" operator="equal">
      <formula>" "</formula>
    </cfRule>
    <cfRule type="cellIs" dxfId="265" priority="16" operator="equal">
      <formula>" "</formula>
    </cfRule>
  </conditionalFormatting>
  <conditionalFormatting sqref="D102">
    <cfRule type="cellIs" dxfId="264" priority="15" operator="equal">
      <formula>" "</formula>
    </cfRule>
  </conditionalFormatting>
  <conditionalFormatting sqref="D103">
    <cfRule type="cellIs" dxfId="263" priority="14" operator="equal">
      <formula>" "</formula>
    </cfRule>
  </conditionalFormatting>
  <conditionalFormatting sqref="D104">
    <cfRule type="cellIs" dxfId="262" priority="13" operator="equal">
      <formula>" "</formula>
    </cfRule>
  </conditionalFormatting>
  <conditionalFormatting sqref="D105">
    <cfRule type="expression" dxfId="261" priority="11">
      <formula>$C$65="Smlouva o zpracování OÚ:"</formula>
    </cfRule>
  </conditionalFormatting>
  <conditionalFormatting sqref="D99">
    <cfRule type="cellIs" dxfId="260" priority="10" operator="equal">
      <formula>" "</formula>
    </cfRule>
  </conditionalFormatting>
  <conditionalFormatting sqref="D100">
    <cfRule type="cellIs" dxfId="259" priority="9" operator="equal">
      <formula>" "</formula>
    </cfRule>
  </conditionalFormatting>
  <conditionalFormatting sqref="D99:D100">
    <cfRule type="cellIs" dxfId="258" priority="6" operator="equal">
      <formula>" "</formula>
    </cfRule>
    <cfRule type="cellIs" dxfId="257" priority="8" operator="equal">
      <formula>" "</formula>
    </cfRule>
  </conditionalFormatting>
  <conditionalFormatting sqref="D100">
    <cfRule type="cellIs" dxfId="256" priority="7" operator="equal">
      <formula>" "</formula>
    </cfRule>
  </conditionalFormatting>
  <conditionalFormatting sqref="D100">
    <cfRule type="cellIs" dxfId="255" priority="5" operator="equal">
      <formula>" "</formula>
    </cfRule>
  </conditionalFormatting>
  <conditionalFormatting sqref="D101">
    <cfRule type="cellIs" dxfId="254" priority="4" operator="equal">
      <formula>" "</formula>
    </cfRule>
  </conditionalFormatting>
  <conditionalFormatting sqref="D101">
    <cfRule type="cellIs" dxfId="253" priority="2" operator="equal">
      <formula>" "</formula>
    </cfRule>
    <cfRule type="cellIs" dxfId="252" priority="3" operator="equal">
      <formula>" "</formula>
    </cfRule>
  </conditionalFormatting>
  <conditionalFormatting sqref="D104">
    <cfRule type="cellIs" dxfId="251"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zoomScaleNormal="100" workbookViewId="0">
      <selection activeCell="K12" sqref="K12"/>
    </sheetView>
  </sheetViews>
  <sheetFormatPr defaultColWidth="9.140625" defaultRowHeight="15" x14ac:dyDescent="0.25"/>
  <cols>
    <col min="1" max="1" width="3.140625" style="1" customWidth="1"/>
    <col min="2" max="2" width="12.85546875" style="1" customWidth="1"/>
    <col min="3" max="3" width="9.85546875" style="1" customWidth="1"/>
    <col min="4" max="7" width="9.140625" style="1"/>
    <col min="8" max="8" width="11.42578125" style="1" customWidth="1"/>
    <col min="9" max="16384" width="9.140625" style="1"/>
  </cols>
  <sheetData>
    <row r="2" spans="2:8" ht="91.5" customHeight="1" x14ac:dyDescent="0.25">
      <c r="B2" s="2"/>
      <c r="C2" s="2"/>
      <c r="D2" s="2"/>
      <c r="E2" s="2"/>
      <c r="F2" s="2"/>
      <c r="G2" s="2"/>
      <c r="H2" s="2"/>
    </row>
    <row r="3" spans="2:8" ht="21" customHeight="1" x14ac:dyDescent="0.35">
      <c r="B3" s="4"/>
      <c r="C3" s="3" t="s">
        <v>0</v>
      </c>
      <c r="D3" s="4"/>
      <c r="E3" s="4"/>
      <c r="F3" s="4"/>
      <c r="G3" s="4"/>
      <c r="H3" s="4"/>
    </row>
    <row r="4" spans="2:8" x14ac:dyDescent="0.25">
      <c r="B4" s="4"/>
      <c r="C4" s="4"/>
      <c r="D4" s="4"/>
      <c r="E4" s="4"/>
      <c r="F4" s="4"/>
      <c r="G4" s="4"/>
      <c r="H4" s="4"/>
    </row>
    <row r="5" spans="2:8" ht="15.75" x14ac:dyDescent="0.25">
      <c r="B5" s="4" t="s">
        <v>1</v>
      </c>
      <c r="C5" s="7" t="s">
        <v>249</v>
      </c>
      <c r="D5" s="4"/>
      <c r="E5" s="4"/>
      <c r="F5" s="4"/>
      <c r="G5" s="4"/>
      <c r="H5" s="4"/>
    </row>
    <row r="6" spans="2:8" x14ac:dyDescent="0.25">
      <c r="B6" s="4"/>
      <c r="C6" s="4" t="s">
        <v>3</v>
      </c>
      <c r="D6" s="5" t="s">
        <v>8</v>
      </c>
      <c r="E6" s="4"/>
      <c r="F6" s="4"/>
      <c r="G6" s="4"/>
      <c r="H6" s="4"/>
    </row>
    <row r="7" spans="2:8" x14ac:dyDescent="0.25">
      <c r="B7" s="4"/>
      <c r="C7" s="4" t="s">
        <v>4</v>
      </c>
      <c r="D7" s="5"/>
      <c r="E7" s="4"/>
      <c r="F7" s="4"/>
      <c r="G7" s="4"/>
      <c r="H7" s="4"/>
    </row>
    <row r="8" spans="2:8" x14ac:dyDescent="0.25">
      <c r="B8" s="4"/>
      <c r="C8" s="4" t="s">
        <v>6</v>
      </c>
      <c r="D8" s="5" t="s">
        <v>7</v>
      </c>
      <c r="E8" s="4"/>
      <c r="F8" s="4"/>
      <c r="G8" s="4"/>
      <c r="H8" s="4"/>
    </row>
    <row r="9" spans="2:8" x14ac:dyDescent="0.25">
      <c r="B9" s="4"/>
      <c r="C9" s="8" t="s">
        <v>9</v>
      </c>
      <c r="D9" s="4"/>
      <c r="E9" s="4"/>
      <c r="F9" s="4"/>
      <c r="G9" s="4"/>
      <c r="H9" s="4"/>
    </row>
    <row r="10" spans="2:8" x14ac:dyDescent="0.25">
      <c r="B10" s="4"/>
      <c r="C10" s="4"/>
      <c r="D10" s="5" t="s">
        <v>10</v>
      </c>
      <c r="E10" s="4"/>
      <c r="F10" s="4"/>
      <c r="G10" s="4"/>
      <c r="H10" s="4"/>
    </row>
    <row r="11" spans="2:8" x14ac:dyDescent="0.25">
      <c r="B11" s="4"/>
      <c r="C11" s="4" t="s">
        <v>13</v>
      </c>
      <c r="D11" s="5"/>
      <c r="E11" s="4"/>
      <c r="F11" s="4"/>
      <c r="G11" s="4"/>
      <c r="H11" s="4"/>
    </row>
    <row r="12" spans="2:8" x14ac:dyDescent="0.25">
      <c r="B12" s="4"/>
      <c r="C12" s="4" t="s">
        <v>11</v>
      </c>
      <c r="D12" s="5"/>
      <c r="E12" s="4"/>
      <c r="F12" s="4"/>
      <c r="G12" s="4"/>
      <c r="H12" s="4"/>
    </row>
    <row r="13" spans="2:8" x14ac:dyDescent="0.25">
      <c r="B13" s="4"/>
      <c r="C13" s="8" t="s">
        <v>12</v>
      </c>
      <c r="D13" s="4"/>
      <c r="E13" s="4"/>
      <c r="F13" s="4"/>
      <c r="G13" s="4"/>
      <c r="H13" s="4"/>
    </row>
    <row r="14" spans="2:8" x14ac:dyDescent="0.25">
      <c r="B14" s="4"/>
      <c r="C14" s="5"/>
      <c r="D14" s="5" t="s">
        <v>10</v>
      </c>
      <c r="E14" s="4"/>
      <c r="F14" s="4"/>
      <c r="G14" s="4"/>
      <c r="H14" s="4"/>
    </row>
    <row r="15" spans="2:8" x14ac:dyDescent="0.25">
      <c r="B15" s="4"/>
      <c r="C15" s="4" t="s">
        <v>13</v>
      </c>
      <c r="D15" s="5"/>
      <c r="E15" s="4"/>
      <c r="F15" s="4"/>
      <c r="G15" s="4"/>
      <c r="H15" s="4"/>
    </row>
    <row r="16" spans="2:8" x14ac:dyDescent="0.25">
      <c r="B16" s="4"/>
      <c r="C16" s="4" t="s">
        <v>11</v>
      </c>
      <c r="D16" s="5"/>
      <c r="E16" s="4"/>
      <c r="F16" s="4"/>
      <c r="G16" s="4"/>
      <c r="H16" s="4"/>
    </row>
    <row r="17" spans="2:8"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G24" sqref="G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212</v>
      </c>
      <c r="D2" s="10"/>
    </row>
    <row r="3" spans="1:4" x14ac:dyDescent="0.25">
      <c r="A3" s="9"/>
      <c r="B3" s="18" t="s">
        <v>20</v>
      </c>
      <c r="C3" s="13" t="s">
        <v>213</v>
      </c>
      <c r="D3" s="10"/>
    </row>
    <row r="4" spans="1:4" x14ac:dyDescent="0.25">
      <c r="A4" s="9"/>
      <c r="B4" s="18" t="s">
        <v>14</v>
      </c>
      <c r="C4" s="14" t="s">
        <v>214</v>
      </c>
      <c r="D4" s="10"/>
    </row>
    <row r="5" spans="1:4" x14ac:dyDescent="0.25">
      <c r="A5" s="9"/>
      <c r="B5" s="18" t="s">
        <v>15</v>
      </c>
      <c r="C5" s="14"/>
      <c r="D5" s="10"/>
    </row>
    <row r="6" spans="1:4" x14ac:dyDescent="0.25">
      <c r="A6" s="9"/>
      <c r="B6" s="18" t="s">
        <v>33</v>
      </c>
      <c r="C6" s="14" t="s">
        <v>215</v>
      </c>
      <c r="D6" s="10"/>
    </row>
    <row r="7" spans="1:4" x14ac:dyDescent="0.25">
      <c r="A7" s="9"/>
      <c r="B7" s="18" t="s">
        <v>34</v>
      </c>
      <c r="C7" s="46" t="s">
        <v>216</v>
      </c>
      <c r="D7" s="10"/>
    </row>
    <row r="8" spans="1:4" x14ac:dyDescent="0.25">
      <c r="A8" s="9"/>
      <c r="B8" s="18" t="s">
        <v>35</v>
      </c>
      <c r="C8" s="47" t="s">
        <v>217</v>
      </c>
      <c r="D8" s="10"/>
    </row>
    <row r="9" spans="1:4" x14ac:dyDescent="0.25">
      <c r="A9" s="9"/>
      <c r="B9" s="18" t="s">
        <v>44</v>
      </c>
      <c r="C9" s="14" t="s">
        <v>218</v>
      </c>
      <c r="D9" s="10"/>
    </row>
    <row r="10" spans="1:4" ht="30" x14ac:dyDescent="0.25">
      <c r="A10" s="9"/>
      <c r="B10" s="18" t="s">
        <v>45</v>
      </c>
      <c r="C10" s="14" t="s">
        <v>219</v>
      </c>
      <c r="D10" s="10"/>
    </row>
    <row r="11" spans="1:4" x14ac:dyDescent="0.25">
      <c r="B11" s="19"/>
      <c r="C11" s="12"/>
    </row>
    <row r="12" spans="1:4" x14ac:dyDescent="0.25">
      <c r="A12" s="9"/>
      <c r="B12" s="18" t="s">
        <v>28</v>
      </c>
      <c r="C12" s="23">
        <v>1000</v>
      </c>
      <c r="D12" s="10"/>
    </row>
    <row r="13" spans="1:4" x14ac:dyDescent="0.25">
      <c r="A13" s="9"/>
      <c r="B13" s="18" t="s">
        <v>32</v>
      </c>
      <c r="C13" s="14" t="s">
        <v>220</v>
      </c>
      <c r="D13" s="10"/>
    </row>
    <row r="14" spans="1:4" x14ac:dyDescent="0.25">
      <c r="A14" s="9"/>
      <c r="B14" s="18" t="s">
        <v>40</v>
      </c>
      <c r="C14" s="14" t="s">
        <v>221</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222</v>
      </c>
      <c r="D17" s="10"/>
    </row>
    <row r="18" spans="1:4" x14ac:dyDescent="0.25">
      <c r="A18" s="9"/>
      <c r="B18" s="18" t="s">
        <v>47</v>
      </c>
      <c r="C18" s="14" t="s">
        <v>223</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30" x14ac:dyDescent="0.25">
      <c r="A23" s="9"/>
      <c r="B23" s="24" t="s">
        <v>48</v>
      </c>
      <c r="C23" s="14" t="s">
        <v>224</v>
      </c>
      <c r="D23" s="10"/>
    </row>
    <row r="24" spans="1:4" ht="30" x14ac:dyDescent="0.25">
      <c r="A24" s="9"/>
      <c r="B24" s="24" t="s">
        <v>49</v>
      </c>
      <c r="C24" s="14" t="s">
        <v>225</v>
      </c>
      <c r="D24" s="10"/>
    </row>
    <row r="25" spans="1:4" x14ac:dyDescent="0.25">
      <c r="A25" s="9"/>
      <c r="B25" s="24" t="s">
        <v>53</v>
      </c>
      <c r="C25" s="14" t="s">
        <v>18</v>
      </c>
      <c r="D25" s="10"/>
    </row>
    <row r="26" spans="1:4" x14ac:dyDescent="0.25">
      <c r="A26" s="9"/>
      <c r="B26" s="24" t="s">
        <v>60</v>
      </c>
      <c r="C26" s="14" t="s">
        <v>226</v>
      </c>
      <c r="D26" s="10"/>
    </row>
    <row r="27" spans="1:4" ht="90" x14ac:dyDescent="0.25">
      <c r="A27" s="9"/>
      <c r="B27" s="18" t="s">
        <v>61</v>
      </c>
      <c r="C27" s="14" t="s">
        <v>247</v>
      </c>
      <c r="D27" s="10"/>
    </row>
    <row r="28" spans="1:4" x14ac:dyDescent="0.25">
      <c r="A28" s="9"/>
      <c r="B28" s="18" t="s">
        <v>51</v>
      </c>
      <c r="C28" s="14" t="s">
        <v>227</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17</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228</v>
      </c>
      <c r="D38" s="10"/>
    </row>
    <row r="39" spans="1:4" x14ac:dyDescent="0.25">
      <c r="A39" s="9"/>
      <c r="B39" s="18" t="str">
        <f>IF(C35&gt;0,"se sídlem:"," ")</f>
        <v>se sídlem:</v>
      </c>
      <c r="C39" s="14" t="s">
        <v>229</v>
      </c>
      <c r="D39" s="10"/>
    </row>
    <row r="40" spans="1:4" x14ac:dyDescent="0.25">
      <c r="A40" s="9"/>
      <c r="B40" s="18" t="str">
        <f>IF(C35&gt;0,"IČ:"," ")</f>
        <v>IČ:</v>
      </c>
      <c r="C40" s="14">
        <v>25469874</v>
      </c>
      <c r="D40" s="10"/>
    </row>
    <row r="41" spans="1:4" x14ac:dyDescent="0.25">
      <c r="A41" s="9"/>
      <c r="B41" s="18" t="str">
        <f>IF(C35&gt;0,"odpovědná osoba:"," ")</f>
        <v>odpovědná osoba:</v>
      </c>
      <c r="C41" s="14" t="s">
        <v>230</v>
      </c>
      <c r="D41" s="10"/>
    </row>
    <row r="42" spans="1:4" x14ac:dyDescent="0.25">
      <c r="A42" s="9"/>
      <c r="B42" s="18" t="str">
        <f>IF(C35&gt;0,"e-mail:"," ")</f>
        <v>e-mail:</v>
      </c>
      <c r="C42" s="46" t="s">
        <v>231</v>
      </c>
      <c r="D42" s="10"/>
    </row>
    <row r="43" spans="1:4" x14ac:dyDescent="0.25">
      <c r="A43" s="9"/>
      <c r="B43" s="18" t="str">
        <f>IF(C35&gt;0,"telefon:"," ")</f>
        <v>telefon:</v>
      </c>
      <c r="C43" s="47" t="s">
        <v>232</v>
      </c>
      <c r="D43" s="10"/>
    </row>
    <row r="44" spans="1:4" x14ac:dyDescent="0.25">
      <c r="A44" s="9"/>
      <c r="B44" s="18" t="str">
        <f>IF(C35&gt;0,"Smlouva o zpracování OÚ:"," ")</f>
        <v>Smlouva o zpracování OÚ:</v>
      </c>
      <c r="C44" s="48" t="s">
        <v>23</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250" priority="84" operator="equal">
      <formula>" "</formula>
    </cfRule>
  </conditionalFormatting>
  <conditionalFormatting sqref="B40:C42 B39 B44:C45 B43">
    <cfRule type="cellIs" dxfId="249" priority="83" operator="equal">
      <formula>" "</formula>
    </cfRule>
  </conditionalFormatting>
  <conditionalFormatting sqref="B35">
    <cfRule type="cellIs" dxfId="248" priority="82" operator="equal">
      <formula>" "</formula>
    </cfRule>
  </conditionalFormatting>
  <conditionalFormatting sqref="B37">
    <cfRule type="cellIs" dxfId="247" priority="81" operator="equal">
      <formula>" "</formula>
    </cfRule>
  </conditionalFormatting>
  <conditionalFormatting sqref="C40:C42 C44:C45">
    <cfRule type="cellIs" dxfId="246" priority="75" operator="equal">
      <formula>" "</formula>
    </cfRule>
    <cfRule type="cellIs" dxfId="245" priority="80" operator="equal">
      <formula>" "</formula>
    </cfRule>
  </conditionalFormatting>
  <conditionalFormatting sqref="C40">
    <cfRule type="cellIs" dxfId="244" priority="79" operator="equal">
      <formula>" "</formula>
    </cfRule>
  </conditionalFormatting>
  <conditionalFormatting sqref="C41">
    <cfRule type="cellIs" dxfId="243" priority="78" operator="equal">
      <formula>" "</formula>
    </cfRule>
  </conditionalFormatting>
  <conditionalFormatting sqref="C42">
    <cfRule type="cellIs" dxfId="242" priority="77" operator="equal">
      <formula>" "</formula>
    </cfRule>
  </conditionalFormatting>
  <conditionalFormatting sqref="C35">
    <cfRule type="expression" dxfId="241" priority="74">
      <formula>$B$35="Počet zpracovatelů:"</formula>
    </cfRule>
  </conditionalFormatting>
  <conditionalFormatting sqref="C44">
    <cfRule type="expression" dxfId="240" priority="73">
      <formula>$B$44="Smlouva o zpracování OÚ:"</formula>
    </cfRule>
  </conditionalFormatting>
  <conditionalFormatting sqref="B48:C48">
    <cfRule type="cellIs" dxfId="239" priority="72" operator="equal">
      <formula>" "</formula>
    </cfRule>
  </conditionalFormatting>
  <conditionalFormatting sqref="B49:C53 B55:C55 B54">
    <cfRule type="cellIs" dxfId="238" priority="71" operator="equal">
      <formula>" "</formula>
    </cfRule>
  </conditionalFormatting>
  <conditionalFormatting sqref="B47">
    <cfRule type="cellIs" dxfId="237" priority="70" operator="equal">
      <formula>" "</formula>
    </cfRule>
  </conditionalFormatting>
  <conditionalFormatting sqref="C48:C53 C55">
    <cfRule type="cellIs" dxfId="236" priority="63" operator="equal">
      <formula>" "</formula>
    </cfRule>
    <cfRule type="cellIs" dxfId="235" priority="69" operator="equal">
      <formula>" "</formula>
    </cfRule>
  </conditionalFormatting>
  <conditionalFormatting sqref="C49">
    <cfRule type="cellIs" dxfId="234" priority="68" operator="equal">
      <formula>" "</formula>
    </cfRule>
  </conditionalFormatting>
  <conditionalFormatting sqref="C50">
    <cfRule type="cellIs" dxfId="233" priority="67" operator="equal">
      <formula>" "</formula>
    </cfRule>
  </conditionalFormatting>
  <conditionalFormatting sqref="C51">
    <cfRule type="cellIs" dxfId="232" priority="66" operator="equal">
      <formula>" "</formula>
    </cfRule>
  </conditionalFormatting>
  <conditionalFormatting sqref="C52">
    <cfRule type="cellIs" dxfId="231" priority="65" operator="equal">
      <formula>" "</formula>
    </cfRule>
  </conditionalFormatting>
  <conditionalFormatting sqref="C53">
    <cfRule type="cellIs" dxfId="230" priority="64" operator="equal">
      <formula>" "</formula>
    </cfRule>
  </conditionalFormatting>
  <conditionalFormatting sqref="B58:C58">
    <cfRule type="cellIs" dxfId="229" priority="62" operator="equal">
      <formula>" "</formula>
    </cfRule>
  </conditionalFormatting>
  <conditionalFormatting sqref="B59:C65">
    <cfRule type="cellIs" dxfId="228" priority="61" operator="equal">
      <formula>" "</formula>
    </cfRule>
  </conditionalFormatting>
  <conditionalFormatting sqref="B57">
    <cfRule type="cellIs" dxfId="227" priority="60" operator="equal">
      <formula>" "</formula>
    </cfRule>
  </conditionalFormatting>
  <conditionalFormatting sqref="C58:C65">
    <cfRule type="cellIs" dxfId="226" priority="53" operator="equal">
      <formula>" "</formula>
    </cfRule>
    <cfRule type="cellIs" dxfId="225" priority="59" operator="equal">
      <formula>" "</formula>
    </cfRule>
  </conditionalFormatting>
  <conditionalFormatting sqref="C59">
    <cfRule type="cellIs" dxfId="224" priority="58" operator="equal">
      <formula>" "</formula>
    </cfRule>
  </conditionalFormatting>
  <conditionalFormatting sqref="C60">
    <cfRule type="cellIs" dxfId="223" priority="57" operator="equal">
      <formula>" "</formula>
    </cfRule>
  </conditionalFormatting>
  <conditionalFormatting sqref="C61">
    <cfRule type="cellIs" dxfId="222" priority="56" operator="equal">
      <formula>" "</formula>
    </cfRule>
  </conditionalFormatting>
  <conditionalFormatting sqref="C62">
    <cfRule type="cellIs" dxfId="221" priority="55" operator="equal">
      <formula>" "</formula>
    </cfRule>
  </conditionalFormatting>
  <conditionalFormatting sqref="C63">
    <cfRule type="cellIs" dxfId="220" priority="54" operator="equal">
      <formula>" "</formula>
    </cfRule>
  </conditionalFormatting>
  <conditionalFormatting sqref="C64">
    <cfRule type="expression" dxfId="219" priority="52">
      <formula>$B$64="Smlouva o zpracování OÚ:"</formula>
    </cfRule>
  </conditionalFormatting>
  <conditionalFormatting sqref="B68:C68">
    <cfRule type="cellIs" dxfId="218" priority="51" operator="equal">
      <formula>" "</formula>
    </cfRule>
  </conditionalFormatting>
  <conditionalFormatting sqref="B69:C75">
    <cfRule type="cellIs" dxfId="217" priority="50" operator="equal">
      <formula>" "</formula>
    </cfRule>
  </conditionalFormatting>
  <conditionalFormatting sqref="B67">
    <cfRule type="cellIs" dxfId="216" priority="49" operator="equal">
      <formula>" "</formula>
    </cfRule>
  </conditionalFormatting>
  <conditionalFormatting sqref="C68:C75">
    <cfRule type="cellIs" dxfId="215" priority="42" operator="equal">
      <formula>" "</formula>
    </cfRule>
    <cfRule type="cellIs" dxfId="214" priority="48" operator="equal">
      <formula>" "</formula>
    </cfRule>
  </conditionalFormatting>
  <conditionalFormatting sqref="C69">
    <cfRule type="cellIs" dxfId="213" priority="47" operator="equal">
      <formula>" "</formula>
    </cfRule>
  </conditionalFormatting>
  <conditionalFormatting sqref="C70">
    <cfRule type="cellIs" dxfId="212" priority="46" operator="equal">
      <formula>" "</formula>
    </cfRule>
  </conditionalFormatting>
  <conditionalFormatting sqref="C71">
    <cfRule type="cellIs" dxfId="211" priority="45" operator="equal">
      <formula>" "</formula>
    </cfRule>
  </conditionalFormatting>
  <conditionalFormatting sqref="C72">
    <cfRule type="cellIs" dxfId="210" priority="44" operator="equal">
      <formula>" "</formula>
    </cfRule>
  </conditionalFormatting>
  <conditionalFormatting sqref="C73">
    <cfRule type="cellIs" dxfId="209" priority="43" operator="equal">
      <formula>" "</formula>
    </cfRule>
  </conditionalFormatting>
  <conditionalFormatting sqref="C74">
    <cfRule type="expression" dxfId="208" priority="41">
      <formula>$B$74="Smlouva o zpracování OÚ:"</formula>
    </cfRule>
  </conditionalFormatting>
  <conditionalFormatting sqref="B78:C78">
    <cfRule type="cellIs" dxfId="207" priority="40" operator="equal">
      <formula>" "</formula>
    </cfRule>
  </conditionalFormatting>
  <conditionalFormatting sqref="B79:C85">
    <cfRule type="cellIs" dxfId="206" priority="39" operator="equal">
      <formula>" "</formula>
    </cfRule>
  </conditionalFormatting>
  <conditionalFormatting sqref="B77">
    <cfRule type="cellIs" dxfId="205" priority="38" operator="equal">
      <formula>" "</formula>
    </cfRule>
  </conditionalFormatting>
  <conditionalFormatting sqref="C78:C85">
    <cfRule type="cellIs" dxfId="204" priority="31" operator="equal">
      <formula>" "</formula>
    </cfRule>
    <cfRule type="cellIs" dxfId="203" priority="37" operator="equal">
      <formula>" "</formula>
    </cfRule>
  </conditionalFormatting>
  <conditionalFormatting sqref="C79">
    <cfRule type="cellIs" dxfId="202" priority="36" operator="equal">
      <formula>" "</formula>
    </cfRule>
  </conditionalFormatting>
  <conditionalFormatting sqref="C80">
    <cfRule type="cellIs" dxfId="201" priority="35" operator="equal">
      <formula>" "</formula>
    </cfRule>
  </conditionalFormatting>
  <conditionalFormatting sqref="C81">
    <cfRule type="cellIs" dxfId="200" priority="34" operator="equal">
      <formula>" "</formula>
    </cfRule>
  </conditionalFormatting>
  <conditionalFormatting sqref="C82">
    <cfRule type="cellIs" dxfId="199" priority="33" operator="equal">
      <formula>" "</formula>
    </cfRule>
  </conditionalFormatting>
  <conditionalFormatting sqref="C83">
    <cfRule type="cellIs" dxfId="198" priority="32" operator="equal">
      <formula>" "</formula>
    </cfRule>
  </conditionalFormatting>
  <conditionalFormatting sqref="C84">
    <cfRule type="expression" dxfId="197" priority="30">
      <formula>$B$84="Smlouva o zpracování OÚ:"</formula>
    </cfRule>
  </conditionalFormatting>
  <conditionalFormatting sqref="C54">
    <cfRule type="cellIs" dxfId="196" priority="29" operator="equal">
      <formula>" "</formula>
    </cfRule>
  </conditionalFormatting>
  <conditionalFormatting sqref="C54">
    <cfRule type="cellIs" dxfId="195" priority="27" operator="equal">
      <formula>" "</formula>
    </cfRule>
    <cfRule type="cellIs" dxfId="194" priority="28" operator="equal">
      <formula>" "</formula>
    </cfRule>
  </conditionalFormatting>
  <conditionalFormatting sqref="C54">
    <cfRule type="expression" dxfId="193" priority="26">
      <formula>$B$54="Smlouva o zpracování OÚ:"</formula>
    </cfRule>
  </conditionalFormatting>
  <conditionalFormatting sqref="C38">
    <cfRule type="cellIs" dxfId="192" priority="25" operator="equal">
      <formula>" "</formula>
    </cfRule>
  </conditionalFormatting>
  <conditionalFormatting sqref="C39">
    <cfRule type="cellIs" dxfId="191" priority="24" operator="equal">
      <formula>" "</formula>
    </cfRule>
  </conditionalFormatting>
  <conditionalFormatting sqref="C38:C39">
    <cfRule type="cellIs" dxfId="190" priority="21" operator="equal">
      <formula>" "</formula>
    </cfRule>
    <cfRule type="cellIs" dxfId="189" priority="23" operator="equal">
      <formula>" "</formula>
    </cfRule>
  </conditionalFormatting>
  <conditionalFormatting sqref="C39">
    <cfRule type="cellIs" dxfId="188" priority="22" operator="equal">
      <formula>" "</formula>
    </cfRule>
  </conditionalFormatting>
  <conditionalFormatting sqref="C22">
    <cfRule type="cellIs" dxfId="187" priority="19" operator="equal">
      <formula>"NEVÍM"</formula>
    </cfRule>
    <cfRule type="cellIs" dxfId="186" priority="20" operator="equal">
      <formula>"ANO"</formula>
    </cfRule>
  </conditionalFormatting>
  <conditionalFormatting sqref="C20">
    <cfRule type="expression" dxfId="185" priority="18">
      <formula>$B$20="      - jejich druh:"</formula>
    </cfRule>
  </conditionalFormatting>
  <conditionalFormatting sqref="C21">
    <cfRule type="expression" dxfId="184" priority="17">
      <formula>$B$20="      - jejich druh:"</formula>
    </cfRule>
  </conditionalFormatting>
  <conditionalFormatting sqref="C19">
    <cfRule type="cellIs" dxfId="183" priority="16" operator="equal">
      <formula>"NEVÍM"</formula>
    </cfRule>
  </conditionalFormatting>
  <conditionalFormatting sqref="C32">
    <cfRule type="cellIs" dxfId="182" priority="14" operator="equal">
      <formula>"NEVÍM"</formula>
    </cfRule>
    <cfRule type="cellIs" dxfId="181" priority="15" operator="equal">
      <formula>"ANO"</formula>
    </cfRule>
  </conditionalFormatting>
  <conditionalFormatting sqref="C29">
    <cfRule type="cellIs" dxfId="180" priority="12" operator="equal">
      <formula>"NEVÍM"</formula>
    </cfRule>
    <cfRule type="cellIs" dxfId="179" priority="13" operator="equal">
      <formula>"ANO"</formula>
    </cfRule>
  </conditionalFormatting>
  <conditionalFormatting sqref="C31">
    <cfRule type="expression" dxfId="178" priority="2">
      <formula>$C$30="NE"</formula>
    </cfRule>
  </conditionalFormatting>
  <conditionalFormatting sqref="B31">
    <cfRule type="expression" dxfId="177"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orientation="landscape"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J26" sqref="J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233</v>
      </c>
      <c r="D2" s="10"/>
    </row>
    <row r="3" spans="1:4" x14ac:dyDescent="0.25">
      <c r="A3" s="9"/>
      <c r="B3" s="18" t="s">
        <v>20</v>
      </c>
      <c r="C3" s="13" t="s">
        <v>244</v>
      </c>
      <c r="D3" s="10"/>
    </row>
    <row r="4" spans="1:4" x14ac:dyDescent="0.25">
      <c r="A4" s="9"/>
      <c r="B4" s="18" t="s">
        <v>14</v>
      </c>
      <c r="C4" s="14" t="s">
        <v>234</v>
      </c>
      <c r="D4" s="10"/>
    </row>
    <row r="5" spans="1:4" x14ac:dyDescent="0.25">
      <c r="A5" s="9"/>
      <c r="B5" s="18" t="s">
        <v>15</v>
      </c>
      <c r="C5" s="14"/>
      <c r="D5" s="10"/>
    </row>
    <row r="6" spans="1:4" x14ac:dyDescent="0.25">
      <c r="A6" s="9"/>
      <c r="B6" s="18" t="s">
        <v>33</v>
      </c>
      <c r="C6" s="14" t="s">
        <v>235</v>
      </c>
      <c r="D6" s="10"/>
    </row>
    <row r="7" spans="1:4" x14ac:dyDescent="0.25">
      <c r="A7" s="9"/>
      <c r="B7" s="18" t="s">
        <v>34</v>
      </c>
      <c r="C7" s="46" t="s">
        <v>236</v>
      </c>
      <c r="D7" s="10"/>
    </row>
    <row r="8" spans="1:4" x14ac:dyDescent="0.25">
      <c r="A8" s="9"/>
      <c r="B8" s="18" t="s">
        <v>35</v>
      </c>
      <c r="C8" s="47" t="s">
        <v>237</v>
      </c>
      <c r="D8" s="10"/>
    </row>
    <row r="9" spans="1:4" ht="30" x14ac:dyDescent="0.25">
      <c r="A9" s="9"/>
      <c r="B9" s="18" t="s">
        <v>44</v>
      </c>
      <c r="C9" s="14" t="s">
        <v>238</v>
      </c>
      <c r="D9" s="10"/>
    </row>
    <row r="10" spans="1:4" x14ac:dyDescent="0.25">
      <c r="A10" s="9"/>
      <c r="B10" s="18" t="s">
        <v>45</v>
      </c>
      <c r="C10" s="14" t="s">
        <v>245</v>
      </c>
      <c r="D10" s="10"/>
    </row>
    <row r="11" spans="1:4" x14ac:dyDescent="0.25">
      <c r="B11" s="19"/>
      <c r="C11" s="12"/>
    </row>
    <row r="12" spans="1:4" x14ac:dyDescent="0.25">
      <c r="A12" s="9"/>
      <c r="B12" s="18" t="s">
        <v>28</v>
      </c>
      <c r="C12" s="23">
        <v>4000</v>
      </c>
      <c r="D12" s="10"/>
    </row>
    <row r="13" spans="1:4" x14ac:dyDescent="0.25">
      <c r="A13" s="9"/>
      <c r="B13" s="18" t="s">
        <v>32</v>
      </c>
      <c r="C13" s="14" t="s">
        <v>220</v>
      </c>
      <c r="D13" s="10"/>
    </row>
    <row r="14" spans="1:4" x14ac:dyDescent="0.25">
      <c r="A14" s="9"/>
      <c r="B14" s="18" t="s">
        <v>40</v>
      </c>
      <c r="C14" s="14" t="s">
        <v>41</v>
      </c>
      <c r="D14" s="10"/>
    </row>
    <row r="15" spans="1:4" x14ac:dyDescent="0.25">
      <c r="A15" s="9"/>
      <c r="B15" s="18" t="s">
        <v>36</v>
      </c>
      <c r="C15" s="14" t="s">
        <v>39</v>
      </c>
      <c r="D15" s="10"/>
    </row>
    <row r="16" spans="1:4" x14ac:dyDescent="0.25">
      <c r="A16" s="9"/>
      <c r="B16" s="18" t="s">
        <v>56</v>
      </c>
      <c r="C16" s="14" t="s">
        <v>18</v>
      </c>
      <c r="D16" s="10"/>
    </row>
    <row r="17" spans="1:4" ht="45" x14ac:dyDescent="0.25">
      <c r="A17" s="9"/>
      <c r="B17" s="18" t="s">
        <v>29</v>
      </c>
      <c r="C17" s="14" t="s">
        <v>239</v>
      </c>
      <c r="D17" s="10"/>
    </row>
    <row r="18" spans="1:4" x14ac:dyDescent="0.25">
      <c r="A18" s="9"/>
      <c r="B18" s="18" t="s">
        <v>47</v>
      </c>
      <c r="C18" s="14" t="s">
        <v>248</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60" x14ac:dyDescent="0.25">
      <c r="A23" s="9"/>
      <c r="B23" s="24" t="s">
        <v>48</v>
      </c>
      <c r="C23" s="14" t="s">
        <v>246</v>
      </c>
      <c r="D23" s="10"/>
    </row>
    <row r="24" spans="1:4" x14ac:dyDescent="0.25">
      <c r="A24" s="9"/>
      <c r="B24" s="24" t="s">
        <v>49</v>
      </c>
      <c r="C24" s="14" t="s">
        <v>240</v>
      </c>
      <c r="D24" s="10"/>
    </row>
    <row r="25" spans="1:4" x14ac:dyDescent="0.25">
      <c r="A25" s="9"/>
      <c r="B25" s="24" t="s">
        <v>53</v>
      </c>
      <c r="C25" s="14" t="s">
        <v>18</v>
      </c>
      <c r="D25" s="10"/>
    </row>
    <row r="26" spans="1:4" ht="30" x14ac:dyDescent="0.25">
      <c r="A26" s="9"/>
      <c r="B26" s="24" t="s">
        <v>60</v>
      </c>
      <c r="C26" s="14" t="s">
        <v>241</v>
      </c>
      <c r="D26" s="10"/>
    </row>
    <row r="27" spans="1:4" ht="48.75" customHeight="1" x14ac:dyDescent="0.25">
      <c r="A27" s="9"/>
      <c r="B27" s="18" t="s">
        <v>61</v>
      </c>
      <c r="C27" s="14" t="s">
        <v>242</v>
      </c>
      <c r="D27" s="10"/>
    </row>
    <row r="28" spans="1:4" x14ac:dyDescent="0.25">
      <c r="A28" s="9"/>
      <c r="B28" s="18" t="s">
        <v>51</v>
      </c>
      <c r="C28" s="14" t="s">
        <v>243</v>
      </c>
      <c r="D28" s="10"/>
    </row>
    <row r="29" spans="1:4" x14ac:dyDescent="0.25">
      <c r="A29" s="9"/>
      <c r="B29" s="18" t="s">
        <v>52</v>
      </c>
      <c r="C29" s="14" t="s">
        <v>18</v>
      </c>
      <c r="D29" s="10"/>
    </row>
    <row r="30" spans="1:4" x14ac:dyDescent="0.25">
      <c r="A30" s="9"/>
      <c r="B30" s="18" t="s">
        <v>62</v>
      </c>
      <c r="C30" s="14" t="s">
        <v>19</v>
      </c>
      <c r="D30" s="10"/>
    </row>
    <row r="31" spans="1:4" x14ac:dyDescent="0.25">
      <c r="A31" s="9"/>
      <c r="B31" s="18" t="s">
        <v>63</v>
      </c>
      <c r="C31" s="14" t="s">
        <v>19</v>
      </c>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2">
    <cfRule type="cellIs" dxfId="103" priority="19" operator="equal">
      <formula>"NEVÍM"</formula>
    </cfRule>
    <cfRule type="cellIs" dxfId="102" priority="20" operator="equal">
      <formula>"ANO"</formula>
    </cfRule>
  </conditionalFormatting>
  <conditionalFormatting sqref="C20">
    <cfRule type="expression" dxfId="101" priority="18">
      <formula>$B$20="      - jejich druh:"</formula>
    </cfRule>
  </conditionalFormatting>
  <conditionalFormatting sqref="C21">
    <cfRule type="expression" dxfId="100" priority="17">
      <formula>$B$20="      - jejich druh:"</formula>
    </cfRule>
  </conditionalFormatting>
  <conditionalFormatting sqref="C19">
    <cfRule type="cellIs" dxfId="99" priority="16" operator="equal">
      <formula>"NEVÍM"</formula>
    </cfRule>
  </conditionalFormatting>
  <conditionalFormatting sqref="C32">
    <cfRule type="cellIs" dxfId="98" priority="14" operator="equal">
      <formula>"NEVÍM"</formula>
    </cfRule>
    <cfRule type="cellIs" dxfId="97" priority="15" operator="equal">
      <formula>"ANO"</formula>
    </cfRule>
  </conditionalFormatting>
  <conditionalFormatting sqref="C29">
    <cfRule type="cellIs" dxfId="96" priority="12" operator="equal">
      <formula>"NEVÍM"</formula>
    </cfRule>
    <cfRule type="cellIs" dxfId="95" priority="13" operator="equal">
      <formula>"ANO"</formula>
    </cfRule>
  </conditionalFormatting>
  <conditionalFormatting sqref="C31">
    <cfRule type="expression" dxfId="94" priority="2">
      <formula>$C$30="NE"</formula>
    </cfRule>
  </conditionalFormatting>
  <conditionalFormatting sqref="B31">
    <cfRule type="expression" dxfId="93"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topLeftCell="A13" zoomScaleNormal="100" workbookViewId="0">
      <selection activeCell="C18" sqref="C18"/>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250</v>
      </c>
      <c r="D2" s="10"/>
    </row>
    <row r="3" spans="1:4" x14ac:dyDescent="0.25">
      <c r="A3" s="9"/>
      <c r="B3" s="18" t="s">
        <v>20</v>
      </c>
      <c r="C3" s="13">
        <v>2</v>
      </c>
      <c r="D3" s="10"/>
    </row>
    <row r="4" spans="1:4" x14ac:dyDescent="0.25">
      <c r="A4" s="9"/>
      <c r="B4" s="18" t="s">
        <v>14</v>
      </c>
      <c r="C4" s="14" t="s">
        <v>251</v>
      </c>
      <c r="D4" s="10"/>
    </row>
    <row r="5" spans="1:4" x14ac:dyDescent="0.25">
      <c r="A5" s="9"/>
      <c r="B5" s="18" t="s">
        <v>15</v>
      </c>
      <c r="C5" s="14"/>
      <c r="D5" s="10"/>
    </row>
    <row r="6" spans="1:4" x14ac:dyDescent="0.25">
      <c r="A6" s="9"/>
      <c r="B6" s="18" t="s">
        <v>33</v>
      </c>
      <c r="C6" s="14" t="s">
        <v>252</v>
      </c>
      <c r="D6" s="10"/>
    </row>
    <row r="7" spans="1:4" x14ac:dyDescent="0.25">
      <c r="A7" s="9"/>
      <c r="B7" s="18" t="s">
        <v>34</v>
      </c>
      <c r="C7" s="46" t="s">
        <v>253</v>
      </c>
      <c r="D7" s="10"/>
    </row>
    <row r="8" spans="1:4" x14ac:dyDescent="0.25">
      <c r="A8" s="9"/>
      <c r="B8" s="18" t="s">
        <v>35</v>
      </c>
      <c r="C8" s="47" t="s">
        <v>254</v>
      </c>
      <c r="D8" s="10"/>
    </row>
    <row r="9" spans="1:4" x14ac:dyDescent="0.25">
      <c r="A9" s="9"/>
      <c r="B9" s="18" t="s">
        <v>44</v>
      </c>
      <c r="C9" s="14" t="s">
        <v>256</v>
      </c>
      <c r="D9" s="10"/>
    </row>
    <row r="10" spans="1:4" x14ac:dyDescent="0.25">
      <c r="A10" s="9"/>
      <c r="B10" s="18" t="s">
        <v>45</v>
      </c>
      <c r="C10" s="14" t="s">
        <v>258</v>
      </c>
      <c r="D10" s="10"/>
    </row>
    <row r="11" spans="1:4" x14ac:dyDescent="0.25">
      <c r="B11" s="19"/>
      <c r="C11" s="12"/>
    </row>
    <row r="12" spans="1:4" x14ac:dyDescent="0.25">
      <c r="A12" s="9"/>
      <c r="B12" s="18" t="s">
        <v>28</v>
      </c>
      <c r="C12" s="23" t="s">
        <v>257</v>
      </c>
      <c r="D12" s="10"/>
    </row>
    <row r="13" spans="1:4" x14ac:dyDescent="0.25">
      <c r="A13" s="9"/>
      <c r="B13" s="18" t="s">
        <v>32</v>
      </c>
      <c r="C13" s="14"/>
      <c r="D13" s="10"/>
    </row>
    <row r="14" spans="1:4" x14ac:dyDescent="0.25">
      <c r="A14" s="9"/>
      <c r="B14" s="18" t="s">
        <v>40</v>
      </c>
      <c r="C14" s="14" t="s">
        <v>259</v>
      </c>
      <c r="D14" s="10"/>
    </row>
    <row r="15" spans="1:4" x14ac:dyDescent="0.25">
      <c r="A15" s="9"/>
      <c r="B15" s="18" t="s">
        <v>36</v>
      </c>
      <c r="C15" s="14" t="s">
        <v>39</v>
      </c>
      <c r="D15" s="10"/>
    </row>
    <row r="16" spans="1:4" x14ac:dyDescent="0.25">
      <c r="A16" s="9"/>
      <c r="B16" s="18" t="s">
        <v>56</v>
      </c>
      <c r="C16" s="14" t="s">
        <v>18</v>
      </c>
      <c r="D16" s="10"/>
    </row>
    <row r="17" spans="1:4" ht="60" x14ac:dyDescent="0.25">
      <c r="A17" s="9"/>
      <c r="B17" s="18" t="s">
        <v>29</v>
      </c>
      <c r="C17" s="14" t="s">
        <v>266</v>
      </c>
      <c r="D17" s="10"/>
    </row>
    <row r="18" spans="1:4" x14ac:dyDescent="0.25">
      <c r="A18" s="9"/>
      <c r="B18" s="18" t="s">
        <v>47</v>
      </c>
      <c r="C18" s="14" t="s">
        <v>260</v>
      </c>
      <c r="D18" s="10"/>
    </row>
    <row r="19" spans="1:4" x14ac:dyDescent="0.25">
      <c r="A19" s="9"/>
      <c r="B19" s="18" t="s">
        <v>30</v>
      </c>
      <c r="C19" s="14" t="s">
        <v>17</v>
      </c>
      <c r="D19" s="10"/>
    </row>
    <row r="20" spans="1:4" x14ac:dyDescent="0.25">
      <c r="A20" s="9"/>
      <c r="B20" s="18" t="str">
        <f>IF(C19="ANO","      - jejich druh:","")</f>
        <v xml:space="preserve">      - jejich druh:</v>
      </c>
      <c r="C20" s="12" t="s">
        <v>261</v>
      </c>
      <c r="D20" s="10"/>
    </row>
    <row r="21" spans="1:4" x14ac:dyDescent="0.25">
      <c r="A21" s="9"/>
      <c r="B21" s="18" t="str">
        <f>IF(C19="ANO","      - zákonnost zpracování:","")</f>
        <v xml:space="preserve">      - zákonnost zpracování:</v>
      </c>
      <c r="C21" s="12" t="s">
        <v>265</v>
      </c>
      <c r="D21" s="10"/>
    </row>
    <row r="22" spans="1:4" x14ac:dyDescent="0.25">
      <c r="A22" s="9"/>
      <c r="B22" s="18" t="s">
        <v>31</v>
      </c>
      <c r="C22" s="14" t="s">
        <v>18</v>
      </c>
      <c r="D22" s="10"/>
    </row>
    <row r="23" spans="1:4" x14ac:dyDescent="0.25">
      <c r="A23" s="9"/>
      <c r="B23" s="24" t="s">
        <v>48</v>
      </c>
      <c r="C23" s="14" t="s">
        <v>264</v>
      </c>
      <c r="D23" s="10"/>
    </row>
    <row r="24" spans="1:4" x14ac:dyDescent="0.25">
      <c r="A24" s="9"/>
      <c r="B24" s="24" t="s">
        <v>49</v>
      </c>
      <c r="C24" s="14" t="s">
        <v>263</v>
      </c>
      <c r="D24" s="10"/>
    </row>
    <row r="25" spans="1:4" x14ac:dyDescent="0.25">
      <c r="A25" s="9"/>
      <c r="B25" s="24" t="s">
        <v>53</v>
      </c>
      <c r="C25" s="14" t="s">
        <v>18</v>
      </c>
      <c r="D25" s="10"/>
    </row>
    <row r="26" spans="1:4" x14ac:dyDescent="0.25">
      <c r="A26" s="9"/>
      <c r="B26" s="24" t="s">
        <v>60</v>
      </c>
      <c r="C26" s="14">
        <v>15</v>
      </c>
      <c r="D26" s="10"/>
    </row>
    <row r="27" spans="1:4" x14ac:dyDescent="0.25">
      <c r="A27" s="9"/>
      <c r="B27" s="18" t="s">
        <v>61</v>
      </c>
      <c r="C27" s="14" t="s">
        <v>262</v>
      </c>
      <c r="D27" s="10"/>
    </row>
    <row r="28" spans="1:4" x14ac:dyDescent="0.25">
      <c r="A28" s="9"/>
      <c r="B28" s="18" t="s">
        <v>51</v>
      </c>
      <c r="C28" s="14" t="s">
        <v>255</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38">
    <cfRule type="cellIs" dxfId="83" priority="114" operator="equal">
      <formula>" "</formula>
    </cfRule>
  </conditionalFormatting>
  <conditionalFormatting sqref="B40:C45 B39">
    <cfRule type="cellIs" dxfId="82" priority="109" operator="equal">
      <formula>" "</formula>
    </cfRule>
  </conditionalFormatting>
  <conditionalFormatting sqref="B35">
    <cfRule type="cellIs" dxfId="81" priority="107" operator="equal">
      <formula>" "</formula>
    </cfRule>
  </conditionalFormatting>
  <conditionalFormatting sqref="B37">
    <cfRule type="cellIs" dxfId="80" priority="106" operator="equal">
      <formula>" "</formula>
    </cfRule>
  </conditionalFormatting>
  <conditionalFormatting sqref="C40:C45">
    <cfRule type="cellIs" dxfId="79" priority="98" operator="equal">
      <formula>" "</formula>
    </cfRule>
    <cfRule type="cellIs" dxfId="78" priority="104" operator="equal">
      <formula>" "</formula>
    </cfRule>
  </conditionalFormatting>
  <conditionalFormatting sqref="C40">
    <cfRule type="cellIs" dxfId="77" priority="102" operator="equal">
      <formula>" "</formula>
    </cfRule>
  </conditionalFormatting>
  <conditionalFormatting sqref="C41">
    <cfRule type="cellIs" dxfId="76" priority="101" operator="equal">
      <formula>" "</formula>
    </cfRule>
  </conditionalFormatting>
  <conditionalFormatting sqref="C42">
    <cfRule type="cellIs" dxfId="75" priority="100" operator="equal">
      <formula>" "</formula>
    </cfRule>
  </conditionalFormatting>
  <conditionalFormatting sqref="C43">
    <cfRule type="cellIs" dxfId="74" priority="99" operator="equal">
      <formula>" "</formula>
    </cfRule>
  </conditionalFormatting>
  <conditionalFormatting sqref="C35">
    <cfRule type="expression" dxfId="73" priority="94">
      <formula>$B$35="Počet zpracovatelů:"</formula>
    </cfRule>
  </conditionalFormatting>
  <conditionalFormatting sqref="C44">
    <cfRule type="expression" dxfId="72" priority="93">
      <formula>$B$44="Smlouva o zpracování OÚ:"</formula>
    </cfRule>
  </conditionalFormatting>
  <conditionalFormatting sqref="B48:C48">
    <cfRule type="cellIs" dxfId="71" priority="92" operator="equal">
      <formula>" "</formula>
    </cfRule>
  </conditionalFormatting>
  <conditionalFormatting sqref="B49:C53 B55:C55 B54">
    <cfRule type="cellIs" dxfId="70" priority="91" operator="equal">
      <formula>" "</formula>
    </cfRule>
  </conditionalFormatting>
  <conditionalFormatting sqref="B47">
    <cfRule type="cellIs" dxfId="69" priority="90" operator="equal">
      <formula>" "</formula>
    </cfRule>
  </conditionalFormatting>
  <conditionalFormatting sqref="C48:C53 C55">
    <cfRule type="cellIs" dxfId="68" priority="83" operator="equal">
      <formula>" "</formula>
    </cfRule>
    <cfRule type="cellIs" dxfId="67" priority="89" operator="equal">
      <formula>" "</formula>
    </cfRule>
  </conditionalFormatting>
  <conditionalFormatting sqref="C49">
    <cfRule type="cellIs" dxfId="66" priority="88" operator="equal">
      <formula>" "</formula>
    </cfRule>
  </conditionalFormatting>
  <conditionalFormatting sqref="C50">
    <cfRule type="cellIs" dxfId="65" priority="87" operator="equal">
      <formula>" "</formula>
    </cfRule>
  </conditionalFormatting>
  <conditionalFormatting sqref="C51">
    <cfRule type="cellIs" dxfId="64" priority="86" operator="equal">
      <formula>" "</formula>
    </cfRule>
  </conditionalFormatting>
  <conditionalFormatting sqref="C52">
    <cfRule type="cellIs" dxfId="63" priority="85" operator="equal">
      <formula>" "</formula>
    </cfRule>
  </conditionalFormatting>
  <conditionalFormatting sqref="C53">
    <cfRule type="cellIs" dxfId="62" priority="84" operator="equal">
      <formula>" "</formula>
    </cfRule>
  </conditionalFormatting>
  <conditionalFormatting sqref="B58:C58">
    <cfRule type="cellIs" dxfId="61" priority="81" operator="equal">
      <formula>" "</formula>
    </cfRule>
  </conditionalFormatting>
  <conditionalFormatting sqref="B59:C65">
    <cfRule type="cellIs" dxfId="60" priority="80" operator="equal">
      <formula>" "</formula>
    </cfRule>
  </conditionalFormatting>
  <conditionalFormatting sqref="B57">
    <cfRule type="cellIs" dxfId="59" priority="79" operator="equal">
      <formula>" "</formula>
    </cfRule>
  </conditionalFormatting>
  <conditionalFormatting sqref="C58:C65">
    <cfRule type="cellIs" dxfId="58" priority="72" operator="equal">
      <formula>" "</formula>
    </cfRule>
    <cfRule type="cellIs" dxfId="57" priority="78" operator="equal">
      <formula>" "</formula>
    </cfRule>
  </conditionalFormatting>
  <conditionalFormatting sqref="C59">
    <cfRule type="cellIs" dxfId="56" priority="77" operator="equal">
      <formula>" "</formula>
    </cfRule>
  </conditionalFormatting>
  <conditionalFormatting sqref="C60">
    <cfRule type="cellIs" dxfId="55" priority="76" operator="equal">
      <formula>" "</formula>
    </cfRule>
  </conditionalFormatting>
  <conditionalFormatting sqref="C61">
    <cfRule type="cellIs" dxfId="54" priority="75" operator="equal">
      <formula>" "</formula>
    </cfRule>
  </conditionalFormatting>
  <conditionalFormatting sqref="C62">
    <cfRule type="cellIs" dxfId="53" priority="74" operator="equal">
      <formula>" "</formula>
    </cfRule>
  </conditionalFormatting>
  <conditionalFormatting sqref="C63">
    <cfRule type="cellIs" dxfId="52" priority="73" operator="equal">
      <formula>" "</formula>
    </cfRule>
  </conditionalFormatting>
  <conditionalFormatting sqref="C64">
    <cfRule type="expression" dxfId="51" priority="71">
      <formula>$B$64="Smlouva o zpracování OÚ:"</formula>
    </cfRule>
  </conditionalFormatting>
  <conditionalFormatting sqref="B68:C68">
    <cfRule type="cellIs" dxfId="50" priority="70" operator="equal">
      <formula>" "</formula>
    </cfRule>
  </conditionalFormatting>
  <conditionalFormatting sqref="B69:C75">
    <cfRule type="cellIs" dxfId="49" priority="69" operator="equal">
      <formula>" "</formula>
    </cfRule>
  </conditionalFormatting>
  <conditionalFormatting sqref="B67">
    <cfRule type="cellIs" dxfId="48" priority="68" operator="equal">
      <formula>" "</formula>
    </cfRule>
  </conditionalFormatting>
  <conditionalFormatting sqref="C68:C75">
    <cfRule type="cellIs" dxfId="47" priority="61" operator="equal">
      <formula>" "</formula>
    </cfRule>
    <cfRule type="cellIs" dxfId="46" priority="67" operator="equal">
      <formula>" "</formula>
    </cfRule>
  </conditionalFormatting>
  <conditionalFormatting sqref="C69">
    <cfRule type="cellIs" dxfId="45" priority="66" operator="equal">
      <formula>" "</formula>
    </cfRule>
  </conditionalFormatting>
  <conditionalFormatting sqref="C70">
    <cfRule type="cellIs" dxfId="44" priority="65" operator="equal">
      <formula>" "</formula>
    </cfRule>
  </conditionalFormatting>
  <conditionalFormatting sqref="C71">
    <cfRule type="cellIs" dxfId="43" priority="64" operator="equal">
      <formula>" "</formula>
    </cfRule>
  </conditionalFormatting>
  <conditionalFormatting sqref="C72">
    <cfRule type="cellIs" dxfId="42" priority="63" operator="equal">
      <formula>" "</formula>
    </cfRule>
  </conditionalFormatting>
  <conditionalFormatting sqref="C73">
    <cfRule type="cellIs" dxfId="41" priority="62" operator="equal">
      <formula>" "</formula>
    </cfRule>
  </conditionalFormatting>
  <conditionalFormatting sqref="C74">
    <cfRule type="expression" dxfId="40" priority="60">
      <formula>$B$74="Smlouva o zpracování OÚ:"</formula>
    </cfRule>
  </conditionalFormatting>
  <conditionalFormatting sqref="B78:C78">
    <cfRule type="cellIs" dxfId="39" priority="59" operator="equal">
      <formula>" "</formula>
    </cfRule>
  </conditionalFormatting>
  <conditionalFormatting sqref="B79:C85">
    <cfRule type="cellIs" dxfId="38" priority="58" operator="equal">
      <formula>" "</formula>
    </cfRule>
  </conditionalFormatting>
  <conditionalFormatting sqref="B77">
    <cfRule type="cellIs" dxfId="37" priority="57" operator="equal">
      <formula>" "</formula>
    </cfRule>
  </conditionalFormatting>
  <conditionalFormatting sqref="C78:C85">
    <cfRule type="cellIs" dxfId="36" priority="50" operator="equal">
      <formula>" "</formula>
    </cfRule>
    <cfRule type="cellIs" dxfId="35" priority="56" operator="equal">
      <formula>" "</formula>
    </cfRule>
  </conditionalFormatting>
  <conditionalFormatting sqref="C79">
    <cfRule type="cellIs" dxfId="34" priority="55" operator="equal">
      <formula>" "</formula>
    </cfRule>
  </conditionalFormatting>
  <conditionalFormatting sqref="C80">
    <cfRule type="cellIs" dxfId="33" priority="54" operator="equal">
      <formula>" "</formula>
    </cfRule>
  </conditionalFormatting>
  <conditionalFormatting sqref="C81">
    <cfRule type="cellIs" dxfId="32" priority="53" operator="equal">
      <formula>" "</formula>
    </cfRule>
  </conditionalFormatting>
  <conditionalFormatting sqref="C82">
    <cfRule type="cellIs" dxfId="31" priority="52" operator="equal">
      <formula>" "</formula>
    </cfRule>
  </conditionalFormatting>
  <conditionalFormatting sqref="C83">
    <cfRule type="cellIs" dxfId="30" priority="51" operator="equal">
      <formula>" "</formula>
    </cfRule>
  </conditionalFormatting>
  <conditionalFormatting sqref="C84">
    <cfRule type="expression" dxfId="29" priority="49">
      <formula>$B$84="Smlouva o zpracování OÚ:"</formula>
    </cfRule>
  </conditionalFormatting>
  <conditionalFormatting sqref="C54">
    <cfRule type="cellIs" dxfId="28" priority="48" operator="equal">
      <formula>" "</formula>
    </cfRule>
  </conditionalFormatting>
  <conditionalFormatting sqref="C54">
    <cfRule type="cellIs" dxfId="27" priority="46" operator="equal">
      <formula>" "</formula>
    </cfRule>
    <cfRule type="cellIs" dxfId="26" priority="47" operator="equal">
      <formula>" "</formula>
    </cfRule>
  </conditionalFormatting>
  <conditionalFormatting sqref="C54">
    <cfRule type="expression" dxfId="25" priority="45">
      <formula>$B$54="Smlouva o zpracování OÚ:"</formula>
    </cfRule>
  </conditionalFormatting>
  <conditionalFormatting sqref="C38">
    <cfRule type="cellIs" dxfId="24" priority="44" operator="equal">
      <formula>" "</formula>
    </cfRule>
  </conditionalFormatting>
  <conditionalFormatting sqref="C39">
    <cfRule type="cellIs" dxfId="23" priority="43" operator="equal">
      <formula>" "</formula>
    </cfRule>
  </conditionalFormatting>
  <conditionalFormatting sqref="C38:C39">
    <cfRule type="cellIs" dxfId="22" priority="40" operator="equal">
      <formula>" "</formula>
    </cfRule>
    <cfRule type="cellIs" dxfId="21" priority="42" operator="equal">
      <formula>" "</formula>
    </cfRule>
  </conditionalFormatting>
  <conditionalFormatting sqref="C39">
    <cfRule type="cellIs" dxfId="20" priority="41" operator="equal">
      <formula>" "</formula>
    </cfRule>
  </conditionalFormatting>
  <conditionalFormatting sqref="C22">
    <cfRule type="cellIs" dxfId="19" priority="38" operator="equal">
      <formula>"NEVÍM"</formula>
    </cfRule>
    <cfRule type="cellIs" dxfId="18" priority="39" operator="equal">
      <formula>"ANO"</formula>
    </cfRule>
  </conditionalFormatting>
  <conditionalFormatting sqref="C20">
    <cfRule type="expression" dxfId="17" priority="34">
      <formula>$B$20="      - jejich druh:"</formula>
    </cfRule>
  </conditionalFormatting>
  <conditionalFormatting sqref="C21">
    <cfRule type="expression" dxfId="16" priority="33">
      <formula>$B$20="      - jejich druh:"</formula>
    </cfRule>
  </conditionalFormatting>
  <conditionalFormatting sqref="C19">
    <cfRule type="cellIs" dxfId="15" priority="32" operator="equal">
      <formula>"NEVÍM"</formula>
    </cfRule>
  </conditionalFormatting>
  <conditionalFormatting sqref="C32">
    <cfRule type="cellIs" dxfId="14" priority="29" operator="equal">
      <formula>"NEVÍM"</formula>
    </cfRule>
    <cfRule type="cellIs" dxfId="13" priority="30" operator="equal">
      <formula>"ANO"</formula>
    </cfRule>
  </conditionalFormatting>
  <conditionalFormatting sqref="C29">
    <cfRule type="cellIs" dxfId="12" priority="26" operator="equal">
      <formula>"NEVÍM"</formula>
    </cfRule>
    <cfRule type="cellIs" dxfId="11" priority="27"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22" operator="equal" id="{1DE6898B-C98E-417C-802A-A1AB2DFB73BF}">
            <xm:f>Data!$G$4</xm:f>
            <x14:dxf>
              <fill>
                <patternFill>
                  <bgColor rgb="FFFF0000"/>
                </patternFill>
              </fill>
            </x14:dxf>
          </x14:cfRule>
          <x14:cfRule type="cellIs" priority="23" operator="equal" id="{AAEEACFD-2E90-4E24-A0C5-EABD6FA85945}">
            <xm:f>Data!$G$3</xm:f>
            <x14:dxf>
              <fill>
                <patternFill>
                  <bgColor rgb="FFFF0000"/>
                </patternFill>
              </fill>
            </x14:dxf>
          </x14:cfRule>
          <xm:sqref>C25</xm:sqref>
        </x14:conditionalFormatting>
        <x14:conditionalFormatting xmlns:xm="http://schemas.microsoft.com/office/excel/2006/main">
          <x14:cfRule type="cellIs" priority="12" operator="equal" id="{1EEE3BB3-FB07-4B8A-94F7-5EDB638B7055}">
            <xm:f>Data!$H$5</xm:f>
            <x14:dxf>
              <fill>
                <patternFill>
                  <bgColor rgb="FFFF0000"/>
                </patternFill>
              </fill>
            </x14:dxf>
          </x14:cfRule>
          <x14:cfRule type="cellIs" priority="13" operator="equal" id="{787054C9-4D6A-4EF2-90CA-6C38CBF57ECA}">
            <xm:f>Data!$H$4</xm:f>
            <x14:dxf>
              <fill>
                <patternFill>
                  <bgColor rgb="FFFF0000"/>
                </patternFill>
              </fill>
            </x14:dxf>
          </x14:cfRule>
          <x14:cfRule type="cellIs" priority="14" operator="equal" id="{340241A1-9088-4E20-8D9E-B949C9267E20}">
            <xm:f>Data!$H$3</xm:f>
            <x14:dxf>
              <fill>
                <patternFill>
                  <bgColor rgb="FFFF0000"/>
                </patternFill>
              </fill>
            </x14:dxf>
          </x14:cfRule>
          <x14:cfRule type="cellIs" priority="15"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5" operator="equal" id="{9BD0B37A-E0CD-4D97-83CA-044497EFF49D}">
            <xm:f>Data!$B$3</xm:f>
            <x14:dxf>
              <fill>
                <patternFill>
                  <bgColor rgb="FFFF0000"/>
                </patternFill>
              </fill>
            </x14:dxf>
          </x14:cfRule>
          <xm:sqref>C30</xm:sqref>
        </x14:conditionalFormatting>
        <x14:conditionalFormatting xmlns:xm="http://schemas.microsoft.com/office/excel/2006/main">
          <x14:cfRule type="cellIs" priority="3" operator="equal" id="{E37FB271-BB2C-46D0-BFA7-EC0875D28E85}">
            <xm:f>Data!$B$3</xm:f>
            <x14:dxf>
              <fill>
                <patternFill>
                  <bgColor rgb="FFFF0000"/>
                </patternFill>
              </fill>
            </x14:dxf>
          </x14:cfRule>
          <x14:cfRule type="cellIs" priority="4" operator="equal" id="{41E39904-CCCE-4117-BD63-91F8B61FB371}">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1</v>
      </c>
      <c r="B1" t="s">
        <v>17</v>
      </c>
      <c r="C1" t="s">
        <v>21</v>
      </c>
      <c r="E1" t="s">
        <v>37</v>
      </c>
      <c r="F1" t="s">
        <v>41</v>
      </c>
      <c r="G1" t="s">
        <v>18</v>
      </c>
      <c r="H1" t="s">
        <v>18</v>
      </c>
    </row>
    <row r="2" spans="1:8" x14ac:dyDescent="0.25">
      <c r="A2" t="s">
        <v>2</v>
      </c>
      <c r="B2" t="s">
        <v>18</v>
      </c>
      <c r="C2" t="s">
        <v>23</v>
      </c>
      <c r="D2">
        <v>1</v>
      </c>
      <c r="E2" t="s">
        <v>38</v>
      </c>
      <c r="F2" t="s">
        <v>42</v>
      </c>
      <c r="G2" t="s">
        <v>50</v>
      </c>
      <c r="H2" t="s">
        <v>57</v>
      </c>
    </row>
    <row r="3" spans="1:8" x14ac:dyDescent="0.25">
      <c r="B3" t="s">
        <v>19</v>
      </c>
      <c r="C3" t="s">
        <v>26</v>
      </c>
      <c r="D3">
        <v>2</v>
      </c>
      <c r="E3" t="s">
        <v>39</v>
      </c>
      <c r="F3" t="s">
        <v>43</v>
      </c>
      <c r="G3" t="s">
        <v>54</v>
      </c>
      <c r="H3" t="s">
        <v>58</v>
      </c>
    </row>
    <row r="4" spans="1:8" x14ac:dyDescent="0.25">
      <c r="C4" t="s">
        <v>22</v>
      </c>
      <c r="D4">
        <v>3</v>
      </c>
      <c r="G4" t="s">
        <v>55</v>
      </c>
      <c r="H4" t="s">
        <v>59</v>
      </c>
    </row>
    <row r="5" spans="1:8" x14ac:dyDescent="0.25">
      <c r="C5" t="s">
        <v>24</v>
      </c>
      <c r="D5">
        <v>4</v>
      </c>
      <c r="H5" t="s">
        <v>19</v>
      </c>
    </row>
    <row r="6" spans="1:8" x14ac:dyDescent="0.25">
      <c r="C6" t="s">
        <v>19</v>
      </c>
      <c r="D6">
        <v>5</v>
      </c>
    </row>
    <row r="7" spans="1:8" x14ac:dyDescent="0.25">
      <c r="C7" t="s">
        <v>25</v>
      </c>
      <c r="D7" t="s">
        <v>27</v>
      </c>
    </row>
    <row r="8" spans="1:8" x14ac:dyDescent="0.25">
      <c r="C8" t="s">
        <v>25</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 </vt:lpstr>
      <vt:lpstr>Pokyny k vyplnění</vt:lpstr>
      <vt:lpstr>Úvod</vt:lpstr>
      <vt:lpstr>Vzor 1</vt:lpstr>
      <vt:lpstr>Vzor 2</vt:lpstr>
      <vt:lpstr>FORMULÁŘ</vt:lpstr>
      <vt:lpstr>Data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Lucie Brůnová</dc:creator>
  <cp:lastModifiedBy>Lucie Brůnová</cp:lastModifiedBy>
  <cp:lastPrinted>2017-09-05T20:59:01Z</cp:lastPrinted>
  <dcterms:created xsi:type="dcterms:W3CDTF">2017-08-05T16:45:01Z</dcterms:created>
  <dcterms:modified xsi:type="dcterms:W3CDTF">2018-10-10T10:38:34Z</dcterms:modified>
</cp:coreProperties>
</file>