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7785" firstSheet="1"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rgb="FF000000"/>
            <rFont val="Tahoma"/>
            <family val="2"/>
            <charset val="238"/>
          </rPr>
          <t xml:space="preserve">Uveďte příslušná písmena z čl. 6 odst. 1 GDPR, na základě kterých jsou OÚ zpracovávány (např. </t>
        </r>
        <r>
          <rPr>
            <b/>
            <sz val="9"/>
            <color rgb="FF000000"/>
            <rFont val="Tahoma"/>
            <family val="2"/>
            <charset val="238"/>
          </rPr>
          <t>a,c</t>
        </r>
        <r>
          <rPr>
            <sz val="9"/>
            <color rgb="FF000000"/>
            <rFont val="Tahoma"/>
            <family val="2"/>
            <charset val="238"/>
          </rPr>
          <t>)</t>
        </r>
        <r>
          <rPr>
            <b/>
            <sz val="9"/>
            <color rgb="FF000000"/>
            <rFont val="Tahoma"/>
            <family val="2"/>
            <charset val="238"/>
          </rPr>
          <t xml:space="preserve"> </t>
        </r>
        <r>
          <rPr>
            <sz val="9"/>
            <color rgb="FF000000"/>
            <rFont val="Tahoma"/>
            <family val="2"/>
            <charset val="238"/>
          </rPr>
          <t xml:space="preserve">a vyplývá-li toto oprávnění z příslušného právního předpisu, pak pojmenování příslušných ustanovení tohoto předpisu (např. </t>
        </r>
        <r>
          <rPr>
            <b/>
            <sz val="9"/>
            <color rgb="FF000000"/>
            <rFont val="Tahoma"/>
            <family val="2"/>
            <charset val="238"/>
          </rPr>
          <t>c - § 36 a násl. z.č. 257/2016</t>
        </r>
        <r>
          <rPr>
            <sz val="9"/>
            <color rgb="FF000000"/>
            <rFont val="Tahoma"/>
            <family val="2"/>
            <charset val="238"/>
          </rPr>
          <t xml:space="preserve">).
</t>
        </r>
        <r>
          <rPr>
            <u/>
            <sz val="9"/>
            <color rgb="FF000000"/>
            <rFont val="Tahoma"/>
            <family val="2"/>
            <charset val="238"/>
          </rPr>
          <t xml:space="preserve">Podmínky pro zpracování OÚ:
</t>
        </r>
        <r>
          <rPr>
            <sz val="9"/>
            <color rgb="FF000000"/>
            <rFont val="Tahoma"/>
            <family val="2"/>
            <charset val="238"/>
          </rPr>
          <t xml:space="preserve">Zpracování je zákonné, pouze pokud je splněna nejméně jedna z těchto podmínek a pouze v odpovídajícím rozsahu: 
</t>
        </r>
        <r>
          <rPr>
            <b/>
            <sz val="9"/>
            <color rgb="FF000000"/>
            <rFont val="Tahoma"/>
            <family val="2"/>
            <charset val="238"/>
          </rPr>
          <t>6/1a)</t>
        </r>
        <r>
          <rPr>
            <sz val="9"/>
            <color rgb="FF000000"/>
            <rFont val="Tahoma"/>
            <family val="2"/>
            <charset val="238"/>
          </rPr>
          <t xml:space="preserve"> subjekt údajů udělil souhlas se zpracováním svých osobních údajů pro jeden či více konkrétních účelů
</t>
        </r>
        <r>
          <rPr>
            <b/>
            <sz val="9"/>
            <color rgb="FF000000"/>
            <rFont val="Tahoma"/>
            <family val="2"/>
            <charset val="238"/>
          </rPr>
          <t>6/1b)</t>
        </r>
        <r>
          <rPr>
            <sz val="9"/>
            <color rgb="FF000000"/>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rgb="FF000000"/>
            <rFont val="Tahoma"/>
            <family val="2"/>
            <charset val="238"/>
          </rPr>
          <t>6/1c)</t>
        </r>
        <r>
          <rPr>
            <sz val="9"/>
            <color rgb="FF000000"/>
            <rFont val="Tahoma"/>
            <family val="2"/>
            <charset val="238"/>
          </rPr>
          <t xml:space="preserve"> zpracování je nezbytné pro splnění právní povinnosti, která se na správce vztahuje
</t>
        </r>
        <r>
          <rPr>
            <b/>
            <sz val="9"/>
            <color rgb="FF000000"/>
            <rFont val="Tahoma"/>
            <family val="2"/>
            <charset val="238"/>
          </rPr>
          <t>6/1d)</t>
        </r>
        <r>
          <rPr>
            <sz val="9"/>
            <color rgb="FF000000"/>
            <rFont val="Tahoma"/>
            <family val="2"/>
            <charset val="238"/>
          </rPr>
          <t xml:space="preserve"> zpracování je nezbytné pro ochranu životně důležitých zájmů subjektu údajů nebo jiné fyzické osoby
</t>
        </r>
        <r>
          <rPr>
            <b/>
            <sz val="9"/>
            <color rgb="FF000000"/>
            <rFont val="Tahoma"/>
            <family val="2"/>
            <charset val="238"/>
          </rPr>
          <t>6/1e)</t>
        </r>
        <r>
          <rPr>
            <sz val="9"/>
            <color rgb="FF000000"/>
            <rFont val="Tahoma"/>
            <family val="2"/>
            <charset val="238"/>
          </rPr>
          <t xml:space="preserve"> zpracování je nezbytné pro splnění úkolu prováděného ve veřejném zájmu nebo při výkonu veřejné moci, kterým je pověřen správce
</t>
        </r>
        <r>
          <rPr>
            <b/>
            <sz val="9"/>
            <color rgb="FF000000"/>
            <rFont val="Tahoma"/>
            <family val="2"/>
            <charset val="238"/>
          </rPr>
          <t>6/1f)</t>
        </r>
        <r>
          <rPr>
            <sz val="9"/>
            <color rgb="FF000000"/>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<sst xmlns="http://schemas.openxmlformats.org/spreadsheetml/2006/main" count="494" uniqueCount="268">
  <si>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</si>
  <si>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</si>
  <si>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</si>
  <si>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</si>
  <si>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</si>
  <si>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</si>
  <si>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</si>
  <si>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</si>
  <si>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</si>
  <si>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</si>
  <si>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</si>
  <si>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</si>
  <si>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</si>
  <si>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</si>
  <si>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</si>
  <si>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</si>
  <si>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</si>
  <si>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</si>
  <si>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</si>
  <si>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</si>
  <si>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</si>
  <si>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</si>
  <si>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</si>
  <si>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</si>
  <si>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</si>
  <si>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</si>
  <si>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</si>
  <si>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</si>
  <si>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</si>
  <si>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</si>
  <si>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</si>
  <si>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</si>
  <si>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</si>
  <si>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</si>
  <si>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</si>
  <si>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</si>
  <si>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</si>
  <si>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</si>
  <si>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</si>
  <si>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</si>
  <si>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</si>
  <si>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</si>
  <si>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</si>
  <si>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</si>
  <si>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</si>
  <si>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</si>
  <si>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</si>
  <si>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</si>
  <si>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</si>
  <si>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</si>
  <si>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</si>
  <si>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</si>
  <si>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</si>
  <si>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</si>
  <si>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</si>
  <si>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</si>
  <si>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</si>
  <si>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</si>
  <si>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</si>
  <si>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</si>
  <si>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</si>
  <si>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</si>
  <si>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</si>
  <si>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</si>
  <si>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</si>
  <si>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</si>
  <si>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</si>
  <si>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</si>
  <si>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</si>
  <si>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</si>
  <si>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</si>
  <si>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</si>
  <si>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</si>
  <si>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</si>
  <si>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</si>
  <si>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</si>
  <si>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</si>
  <si>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</si>
  <si>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</si>
  <si>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</si>
  <si>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</si>
  <si>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</si>
  <si>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</si>
  <si>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</si>
  <si>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</si>
  <si>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</si>
  <si>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</si>
  <si>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</si>
  <si>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</si>
  <si>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</si>
  <si>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</si>
  <si>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</si>
  <si>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</si>
  <si>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</si>
  <si>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</si>
  <si>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</si>
  <si>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</si>
  <si>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</si>
  <si>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</si>
  <si>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</si>
  <si>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</si>
  <si>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</si>
  <si>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</si>
  <si>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</si>
  <si>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</si>
  <si>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</si>
  <si>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</si>
  <si>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</si>
  <si>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</si>
  <si>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</si>
  <si>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</si>
  <si>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</si>
  <si>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</si>
  <si>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</si>
  <si>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</si>
  <si>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</si>
  <si>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</si>
  <si>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</si>
  <si>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</si>
  <si>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</si>
  <si>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</si>
  <si>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</si>
  <si>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</si>
  <si>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</si>
  <si>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</si>
  <si>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</si>
  <si>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</si>
  <si>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</si>
  <si>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</si>
  <si>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</si>
  <si>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</si>
  <si>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</si>
  <si>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</si>
  <si>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</si>
  <si>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</si>
  <si>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</si>
  <si>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</si>
  <si>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</si>
  <si>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</si>
  <si>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</si>
  <si>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</si>
  <si>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</si>
  <si>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</si>
  <si>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</si>
  <si>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</si>
  <si>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</si>
  <si>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</si>
  <si>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</si>
  <si>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</si>
  <si>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</si>
  <si>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</si>
  <si>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</si>
  <si>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</si>
  <si>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</si>
  <si>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</si>
  <si>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</si>
  <si>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</si>
  <si>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</si>
  <si>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</si>
  <si>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</si>
  <si>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</si>
  <si>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</si>
  <si>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</si>
  <si>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</si>
  <si>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</si>
  <si>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</si>
  <si>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</si>
  <si>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</si>
  <si>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</si>
  <si>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</si>
  <si>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</si>
  <si>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</si>
  <si>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</si>
  <si>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</si>
  <si>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</si>
  <si>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</si>
  <si>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</si>
  <si>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</si>
  <si>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</si>
  <si>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</si>
  <si>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</si>
  <si>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</si>
  <si>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</si>
  <si>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</si>
  <si>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</si>
  <si>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</si>
  <si>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</si>
  <si>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</si>
  <si>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</si>
  <si>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</si>
  <si>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</si>
  <si>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</si>
  <si>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</si>
  <si>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</si>
  <si>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</si>
  <si>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</si>
  <si>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</si>
  <si>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</si>
  <si>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</si>
  <si>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</si>
  <si>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</si>
  <si>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</si>
  <si>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</si>
  <si>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</si>
  <si>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</si>
  <si>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</si>
  <si>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</si>
  <si>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</si>
  <si>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</si>
  <si>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</si>
  <si>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</si>
  <si>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</si>
  <si>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</si>
  <si>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</si>
  <si>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</si>
  <si>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</si>
  <si>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</si>
  <si>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</si>
  <si>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</si>
  <si>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</si>
  <si>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</si>
  <si>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</si>
  <si>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</si>
  <si>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</si>
  <si>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</si>
  <si>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</si>
  <si>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</si>
  <si>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</si>
  <si>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</si>
  <si>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</si>
  <si>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</si>
  <si>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</si>
  <si>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</si>
  <si>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</si>
  <si>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</si>
  <si>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</si>
  <si>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</si>
  <si>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</si>
  <si>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</si>
  <si>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</si>
  <si>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</si>
  <si>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</si>
  <si>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</si>
  <si>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</si>
  <si>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</si>
  <si>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</si>
  <si>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</si>
  <si>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</si>
  <si>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</si>
  <si>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</si>
  <si>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PO2</t>
  </si>
  <si>
    <t>nic</t>
  </si>
  <si>
    <t>klienti</t>
  </si>
  <si>
    <t xml:space="preserve">dle spisového a skartačního řádu MěÚ </t>
  </si>
  <si>
    <t>Odbor sociálních věcí a zdravotnictví</t>
  </si>
  <si>
    <t>Tomáš Salášek</t>
  </si>
  <si>
    <t>tomas.salasek@vysoke-myto.cz</t>
  </si>
  <si>
    <t>465 466 225</t>
  </si>
  <si>
    <t xml:space="preserve">registr, dokumenty dle zákona o sociálních službách, od subjektu údajů </t>
  </si>
  <si>
    <t>údaje o zdravotním stavu</t>
  </si>
  <si>
    <t xml:space="preserve">legitimní účely, účely archivace </t>
  </si>
  <si>
    <t>uzamykatelná skříň, PC zabezpečený heslem, archiv MěÚ, program OK nouze</t>
  </si>
  <si>
    <t xml:space="preserve">pověření  referenti  OSZ </t>
  </si>
  <si>
    <t>soudy, sociální a zdravotnická zařízení, Úřady práce ČR, ČSSZ, zdravotní pojišťovny, obecní úřady, krajský úřad, ministerstva, správní úřady, územní samostatné celky , veřejný ochránce práv, policie ČR</t>
  </si>
  <si>
    <t xml:space="preserve">jméno, příjmení, titul, zdravotní stav, fotografie, místo bydliště, e-mailová adresa,  telefonní číslo, národnost, rasová a etnická příslušnost, náboženství, odsouzení za trestný čin,  sexuální orientace, pohlaví , rodné číslo, datum narození , zaměstnání </t>
  </si>
  <si>
    <t>1c,d</t>
  </si>
  <si>
    <t>2b,c</t>
  </si>
  <si>
    <t>Sociální pracovník pro přenesenou působnost,  kurátor pro dospělé</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</si>
</sst>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
      <sz val="11"/>
      <name val="Calibri"/>
      <family val="2"/>
      <charset val="238"/>
    </font>
    <font>
      <sz val="9"/>
      <color rgb="FF000000"/>
      <name val="Tahoma"/>
      <family val="2"/>
      <charset val="238"/>
    </font>
    <font>
      <b/>
      <sz val="9"/>
      <color rgb="FF000000"/>
      <name val="Tahoma"/>
      <family val="2"/>
      <charset val="238"/>
    </font>
    <font>
      <u/>
      <sz val="9"/>
      <color rgb="FF000000"/>
      <name val="Tahoma"/>
      <family val="2"/>
      <charset val="238"/>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
      <patternFill patternType="solid">
        <fgColor rgb="FFFFFFFF"/>
        <bgColor rgb="FF000000"/>
      </patternFill>
    </fill>
  </fills>
  <borders count="16">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
      <left style="thin">
        <color rgb="FF9BC2E6"/>
      </left>
      <right style="thin">
        <color rgb="FF9BC2E6"/>
      </right>
      <top style="thin">
        <color rgb="FF9BC2E6"/>
      </top>
      <bottom style="thin">
        <color rgb="FF9BC2E6"/>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22" fillId="7" borderId="15"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topLeftCell="A40"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1" t="s">
        <v>191</v>
      </c>
      <c r="C4" s="52"/>
      <c r="D4" s="53"/>
    </row>
    <row r="5" spans="1:4" x14ac:dyDescent="0.25">
      <c r="B5" s="33"/>
      <c r="C5" s="17"/>
      <c r="D5" s="26"/>
    </row>
    <row r="6" spans="1:4" ht="68.25" customHeight="1" x14ac:dyDescent="0.25">
      <c r="B6" s="54" t="s">
        <v>192</v>
      </c>
      <c r="C6" s="55"/>
      <c r="D6" s="56"/>
    </row>
    <row r="7" spans="1:4" x14ac:dyDescent="0.25">
      <c r="B7" s="33"/>
      <c r="C7" s="17"/>
      <c r="D7" s="26"/>
    </row>
    <row r="8" spans="1:4" ht="21" x14ac:dyDescent="0.35">
      <c r="B8" s="57" t="s">
        <v>193</v>
      </c>
      <c r="C8" s="58"/>
      <c r="D8" s="59"/>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7" t="s">
        <v>194</v>
      </c>
      <c r="C21" s="58"/>
      <c r="D21" s="59"/>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4"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3" zoomScaleNormal="100" workbookViewId="0">
      <selection activeCell="C18" sqref="C18"/>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31.5" x14ac:dyDescent="0.25">
      <c r="A2" s="9"/>
      <c r="B2" s="18" t="s">
        <v>5</v>
      </c>
      <c r="C2" s="22" t="s">
        <v>267</v>
      </c>
      <c r="D2" s="10"/>
    </row>
    <row r="3" spans="1:4" x14ac:dyDescent="0.25">
      <c r="A3" s="9"/>
      <c r="B3" s="18" t="s">
        <v>20</v>
      </c>
      <c r="C3" s="13"/>
      <c r="D3" s="10"/>
    </row>
    <row r="4" spans="1:4" x14ac:dyDescent="0.25">
      <c r="A4" s="9"/>
      <c r="B4" s="18" t="s">
        <v>14</v>
      </c>
      <c r="C4" s="14" t="s">
        <v>254</v>
      </c>
      <c r="D4" s="10"/>
    </row>
    <row r="5" spans="1:4" x14ac:dyDescent="0.25">
      <c r="A5" s="9"/>
      <c r="B5" s="18" t="s">
        <v>15</v>
      </c>
      <c r="C5" s="14"/>
      <c r="D5" s="10"/>
    </row>
    <row r="6" spans="1:4" x14ac:dyDescent="0.25">
      <c r="A6" s="9"/>
      <c r="B6" s="18" t="s">
        <v>33</v>
      </c>
      <c r="C6" s="14" t="s">
        <v>255</v>
      </c>
      <c r="D6" s="10"/>
    </row>
    <row r="7" spans="1:4" x14ac:dyDescent="0.25">
      <c r="A7" s="9"/>
      <c r="B7" s="18" t="s">
        <v>34</v>
      </c>
      <c r="C7" s="46" t="s">
        <v>256</v>
      </c>
      <c r="D7" s="10"/>
    </row>
    <row r="8" spans="1:4" x14ac:dyDescent="0.25">
      <c r="A8" s="9"/>
      <c r="B8" s="18" t="s">
        <v>35</v>
      </c>
      <c r="C8" s="47" t="s">
        <v>257</v>
      </c>
      <c r="D8" s="10"/>
    </row>
    <row r="9" spans="1:4" x14ac:dyDescent="0.25">
      <c r="A9" s="9"/>
      <c r="B9" s="18" t="s">
        <v>44</v>
      </c>
      <c r="C9" s="14" t="s">
        <v>262</v>
      </c>
      <c r="D9" s="10"/>
    </row>
    <row r="10" spans="1:4" ht="45" x14ac:dyDescent="0.25">
      <c r="A10" s="9"/>
      <c r="B10" s="18" t="s">
        <v>45</v>
      </c>
      <c r="C10" s="14" t="s">
        <v>263</v>
      </c>
      <c r="D10" s="10"/>
    </row>
    <row r="11" spans="1:4" x14ac:dyDescent="0.25">
      <c r="B11" s="19"/>
      <c r="C11" s="12"/>
    </row>
    <row r="12" spans="1:4" x14ac:dyDescent="0.25">
      <c r="A12" s="9"/>
      <c r="B12" s="18" t="s">
        <v>28</v>
      </c>
      <c r="C12" s="23" t="s">
        <v>250</v>
      </c>
      <c r="D12" s="10"/>
    </row>
    <row r="13" spans="1:4" x14ac:dyDescent="0.25">
      <c r="A13" s="9"/>
      <c r="B13" s="18" t="s">
        <v>32</v>
      </c>
      <c r="C13" s="14" t="s">
        <v>251</v>
      </c>
      <c r="D13" s="10"/>
    </row>
    <row r="14" spans="1:4" x14ac:dyDescent="0.25">
      <c r="A14" s="9"/>
      <c r="B14" s="18" t="s">
        <v>40</v>
      </c>
      <c r="C14" s="14" t="s">
        <v>258</v>
      </c>
      <c r="D14" s="10"/>
    </row>
    <row r="15" spans="1:4" x14ac:dyDescent="0.25">
      <c r="A15" s="9"/>
      <c r="B15" s="18" t="s">
        <v>36</v>
      </c>
      <c r="C15" s="14" t="s">
        <v>39</v>
      </c>
      <c r="D15" s="10"/>
    </row>
    <row r="16" spans="1:4" x14ac:dyDescent="0.25">
      <c r="A16" s="9"/>
      <c r="B16" s="18" t="s">
        <v>56</v>
      </c>
      <c r="C16" s="14" t="s">
        <v>18</v>
      </c>
      <c r="D16" s="10"/>
    </row>
    <row r="17" spans="1:4" ht="60" x14ac:dyDescent="0.25">
      <c r="A17" s="9"/>
      <c r="B17" s="18" t="s">
        <v>29</v>
      </c>
      <c r="C17" s="14" t="s">
        <v>264</v>
      </c>
      <c r="D17" s="10"/>
    </row>
    <row r="18" spans="1:4" x14ac:dyDescent="0.25">
      <c r="A18" s="9"/>
      <c r="B18" s="18" t="s">
        <v>47</v>
      </c>
      <c r="C18" s="50" t="s">
        <v>265</v>
      </c>
      <c r="D18" s="10"/>
    </row>
    <row r="19" spans="1:4" x14ac:dyDescent="0.25">
      <c r="A19" s="9"/>
      <c r="B19" s="18" t="s">
        <v>30</v>
      </c>
      <c r="C19" s="14" t="s">
        <v>17</v>
      </c>
      <c r="D19" s="10"/>
    </row>
    <row r="20" spans="1:4" x14ac:dyDescent="0.25">
      <c r="A20" s="9"/>
      <c r="B20" s="18" t="str">
        <f>IF(C19="ANO","      - jejich druh:","")</f>
        <v xml:space="preserve">      - jejich druh:</v>
      </c>
      <c r="C20" s="12" t="s">
        <v>259</v>
      </c>
      <c r="D20" s="10"/>
    </row>
    <row r="21" spans="1:4" x14ac:dyDescent="0.25">
      <c r="A21" s="9"/>
      <c r="B21" s="18" t="str">
        <f>IF(C19="ANO","      - zákonnost zpracování:","")</f>
        <v xml:space="preserve">      - zákonnost zpracování:</v>
      </c>
      <c r="C21" s="12" t="s">
        <v>266</v>
      </c>
      <c r="D21" s="10"/>
    </row>
    <row r="22" spans="1:4" x14ac:dyDescent="0.25">
      <c r="A22" s="9"/>
      <c r="B22" s="18" t="s">
        <v>31</v>
      </c>
      <c r="C22" s="14" t="s">
        <v>17</v>
      </c>
      <c r="D22" s="10"/>
    </row>
    <row r="23" spans="1:4" x14ac:dyDescent="0.25">
      <c r="A23" s="9"/>
      <c r="B23" s="24" t="s">
        <v>48</v>
      </c>
      <c r="C23" s="14" t="s">
        <v>260</v>
      </c>
      <c r="D23" s="10"/>
    </row>
    <row r="24" spans="1:4" x14ac:dyDescent="0.25">
      <c r="A24" s="9"/>
      <c r="B24" s="24" t="s">
        <v>49</v>
      </c>
      <c r="C24" s="14" t="s">
        <v>252</v>
      </c>
      <c r="D24" s="10"/>
    </row>
    <row r="25" spans="1:4" x14ac:dyDescent="0.25">
      <c r="A25" s="9"/>
      <c r="B25" s="24" t="s">
        <v>53</v>
      </c>
      <c r="C25" s="14" t="s">
        <v>18</v>
      </c>
      <c r="D25" s="10"/>
    </row>
    <row r="26" spans="1:4" x14ac:dyDescent="0.25">
      <c r="A26" s="9"/>
      <c r="B26" s="24" t="s">
        <v>60</v>
      </c>
      <c r="C26" s="14">
        <v>5</v>
      </c>
      <c r="D26" s="10"/>
    </row>
    <row r="27" spans="1:4" x14ac:dyDescent="0.25">
      <c r="A27" s="9"/>
      <c r="B27" s="18" t="s">
        <v>61</v>
      </c>
      <c r="C27" s="14" t="s">
        <v>253</v>
      </c>
      <c r="D27" s="10"/>
    </row>
    <row r="28" spans="1:4" ht="30" x14ac:dyDescent="0.25">
      <c r="A28" s="9"/>
      <c r="B28" s="18" t="s">
        <v>51</v>
      </c>
      <c r="C28" s="14" t="s">
        <v>261</v>
      </c>
      <c r="D28" s="10"/>
    </row>
    <row r="29" spans="1:4" x14ac:dyDescent="0.25">
      <c r="A29" s="9"/>
      <c r="B29" s="18" t="s">
        <v>52</v>
      </c>
      <c r="C29" s="14" t="s">
        <v>17</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tr">
        <f t="shared" ref="C38:C43" si="0">IF(B38=" "," ","")</f>
        <v/>
      </c>
      <c r="D38" s="10"/>
    </row>
    <row r="39" spans="1:4" x14ac:dyDescent="0.25">
      <c r="A39" s="9"/>
      <c r="B39" s="18" t="str">
        <f>IF(C35&gt;0,"se sídlem:"," ")</f>
        <v>se sídlem:</v>
      </c>
      <c r="C39" s="14" t="str">
        <f t="shared" si="0"/>
        <v/>
      </c>
      <c r="D39" s="10"/>
    </row>
    <row r="40" spans="1:4" x14ac:dyDescent="0.25">
      <c r="A40" s="9"/>
      <c r="B40" s="18" t="str">
        <f>IF(C35&gt;0,"IČ:"," ")</f>
        <v>IČ:</v>
      </c>
      <c r="C40" s="14" t="str">
        <f t="shared" si="0"/>
        <v/>
      </c>
      <c r="D40" s="10"/>
    </row>
    <row r="41" spans="1:4" x14ac:dyDescent="0.25">
      <c r="A41" s="9"/>
      <c r="B41" s="18" t="str">
        <f>IF(C35&gt;0,"odpovědná osoba:"," ")</f>
        <v>odpovědná osoba:</v>
      </c>
      <c r="C41" s="14" t="str">
        <f t="shared" si="0"/>
        <v/>
      </c>
      <c r="D41" s="10"/>
    </row>
    <row r="42" spans="1:4" x14ac:dyDescent="0.25">
      <c r="A42" s="9"/>
      <c r="B42" s="18" t="str">
        <f>IF(C35&gt;0,"e-mail:"," ")</f>
        <v>e-mail:</v>
      </c>
      <c r="C42" s="14" t="str">
        <f t="shared" si="0"/>
        <v/>
      </c>
      <c r="D42" s="10"/>
    </row>
    <row r="43" spans="1:4" x14ac:dyDescent="0.25">
      <c r="A43" s="9"/>
      <c r="B43" s="18" t="str">
        <f>IF(C35&gt;0,"telefon:"," ")</f>
        <v>telefon:</v>
      </c>
      <c r="C43" s="14" t="str">
        <f t="shared" si="0"/>
        <v/>
      </c>
      <c r="D43" s="10"/>
    </row>
    <row r="44" spans="1:4" x14ac:dyDescent="0.25">
      <c r="A44" s="9"/>
      <c r="B44" s="18" t="str">
        <f>IF(C35&gt;0,"Smlouva o zpracování OÚ:"," ")</f>
        <v>Smlouva o zpracování OÚ:</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 Šedová</dc:creator>
  <cp:lastModifiedBy>Romana Vondřejcová</cp:lastModifiedBy>
  <cp:lastPrinted>2017-09-05T20:59:01Z</cp:lastPrinted>
  <dcterms:created xsi:type="dcterms:W3CDTF">2017-08-05T16:45:01Z</dcterms:created>
  <dcterms:modified xsi:type="dcterms:W3CDTF">2018-04-26T11:46:05Z</dcterms:modified>
</cp:coreProperties>
</file>