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activeTab="3"/>
  </bookViews>
  <sheets>
    <sheet name="1-2008" sheetId="1" r:id="rId1"/>
    <sheet name="2-2008" sheetId="2" r:id="rId2"/>
    <sheet name="3-2008" sheetId="3" r:id="rId3"/>
    <sheet name="4-2008" sheetId="4" r:id="rId4"/>
  </sheets>
  <definedNames>
    <definedName name="_xlnm.Print_Titles" localSheetId="1">'2-2008'!$3:$4</definedName>
    <definedName name="_xlnm.Print_Area" localSheetId="0">'1-2008'!$A$1:$C$66</definedName>
    <definedName name="_xlnm.Print_Area" localSheetId="1">'2-2008'!$A$1:$C$90</definedName>
    <definedName name="_xlnm.Print_Area" localSheetId="2">'3-2008'!$A$1:$C$88</definedName>
    <definedName name="_xlnm.Print_Area" localSheetId="3">'4-2008'!$A$1:$C$40</definedName>
  </definedNames>
  <calcPr fullCalcOnLoad="1"/>
</workbook>
</file>

<file path=xl/comments1.xml><?xml version="1.0" encoding="utf-8"?>
<comments xmlns="http://schemas.openxmlformats.org/spreadsheetml/2006/main">
  <authors>
    <author>Stanislava Fišerová</author>
  </authors>
  <commentList>
    <comment ref="A34" authorId="0">
      <text>
        <r>
          <rPr>
            <b/>
            <sz val="8"/>
            <rFont val="Tahoma"/>
            <family val="0"/>
          </rPr>
          <t>Stanislava Fišerová:</t>
        </r>
        <r>
          <rPr>
            <sz val="8"/>
            <rFont val="Tahoma"/>
            <family val="0"/>
          </rPr>
          <t xml:space="preserve">
celkem parkovací automaty+parkovací známky = 300
</t>
        </r>
      </text>
    </comment>
  </commentList>
</comments>
</file>

<file path=xl/sharedStrings.xml><?xml version="1.0" encoding="utf-8"?>
<sst xmlns="http://schemas.openxmlformats.org/spreadsheetml/2006/main" count="262" uniqueCount="204">
  <si>
    <t>Text</t>
  </si>
  <si>
    <t>Příjmy</t>
  </si>
  <si>
    <t>Výdaje</t>
  </si>
  <si>
    <t>CELKEM rozpočet</t>
  </si>
  <si>
    <t>MK ČR-dotace-veřejné informační služby knihoven-VISK3</t>
  </si>
  <si>
    <t>MK ČR-dotace-knihovna 21.století (nákup zvukových knih)</t>
  </si>
  <si>
    <t>Pardubický kraj-dotace-Čermákovo Vysoké Mýto</t>
  </si>
  <si>
    <t>MF ČR-dotace na činnosti vyk. obcemi v oblasti sociálně-právní ochrany dětí</t>
  </si>
  <si>
    <t>Daň z příjmů - Město</t>
  </si>
  <si>
    <t>ZŠ Javornického-oprava střechy v rámci programu regenerace MPR a MPZ</t>
  </si>
  <si>
    <t>Odvod části výtěžku z VHP</t>
  </si>
  <si>
    <t>Příjmy z úroků</t>
  </si>
  <si>
    <t>Městská knihovna - veřejné informační služby knihoven-VISK3</t>
  </si>
  <si>
    <t>Městská knihovna - knihovna 21.století (nákup zvukových knih)</t>
  </si>
  <si>
    <t>Protidrogová prevence a monitoring</t>
  </si>
  <si>
    <t>Volné finanční prostředky z minulých let</t>
  </si>
  <si>
    <t>MPSV ČR-Příspěvek na péči oprávněným osobám</t>
  </si>
  <si>
    <t>SDH - provoz</t>
  </si>
  <si>
    <t>Pardubický kraj-dotace na provoz SDH</t>
  </si>
  <si>
    <t>EKOLA České Libchavy s.r.o.-podíl na zisku společníka</t>
  </si>
  <si>
    <t xml:space="preserve">Příjmy z úroků </t>
  </si>
  <si>
    <t>Ochrana přírody a krajiny, Den Země, ekologická výchova</t>
  </si>
  <si>
    <t>Dar - ekologie</t>
  </si>
  <si>
    <t xml:space="preserve">Sběr hliníku </t>
  </si>
  <si>
    <t>Odměna za odpad EKO-KOM</t>
  </si>
  <si>
    <t>Dar na opravu chodníku před bytovým domem č.p. 505 v ulici Brandlova</t>
  </si>
  <si>
    <t>Ing. Michal Zima</t>
  </si>
  <si>
    <t>vedoucí odboru finančního</t>
  </si>
  <si>
    <t>Komunitní plánování</t>
  </si>
  <si>
    <t>Komunitní plánování-dotace ze SROP 3.2-3529 GS (ÚZ 17453)</t>
  </si>
  <si>
    <t>Komunitní plánování-dotace ze SROP 3.2-3529 GS (ÚZ 17412)</t>
  </si>
  <si>
    <t>Daň z přidané hodnoty</t>
  </si>
  <si>
    <t xml:space="preserve">MěBP  VM s.r.o. - podíl na zisku </t>
  </si>
  <si>
    <t>Služby peněžních ústavů</t>
  </si>
  <si>
    <t>Příjmy z prodeje - pozemky</t>
  </si>
  <si>
    <t>Nahodilé příjmy</t>
  </si>
  <si>
    <t>MPSV ČR-Dávky sociální péče a dávky pomoci v hmotné nouzi</t>
  </si>
  <si>
    <t>Rada města - dotace, dary</t>
  </si>
  <si>
    <t>Pardubický kraj-dotace na činnost a provoz Informačního centra V.M.</t>
  </si>
  <si>
    <t xml:space="preserve">Informační centrum Vysoké Mýto - činnost a provoz </t>
  </si>
  <si>
    <t>Projektová příprava</t>
  </si>
  <si>
    <t>Rozpočtové opatření č. 1/2008 (tis.Kč)</t>
  </si>
  <si>
    <t>MK ČR-dotace-knihovna 21.století (nákup materiálu)</t>
  </si>
  <si>
    <t>Městská knihovna - knihovna 21.století (nákup materiálu)</t>
  </si>
  <si>
    <t>MK ČR-dotace-knihovna 21.století (lektorské honoráře)</t>
  </si>
  <si>
    <t>Městská knihovna - knihovna 21.století (lektorské honoráře)</t>
  </si>
  <si>
    <t>Podpora kultury - dotace dle zásad</t>
  </si>
  <si>
    <t>Celkem   RO č. 1/2008</t>
  </si>
  <si>
    <t>ZŠ Knířov Vysoké Mýto - příspěvek na provoz</t>
  </si>
  <si>
    <t>Podpora mládeže a sportu - dotace dle zásad</t>
  </si>
  <si>
    <t>Technické služby Vysoké Mýto - odvod z odpisů</t>
  </si>
  <si>
    <t xml:space="preserve">ZŠ Javornického Vysoké Mýto - odvod z odpisů </t>
  </si>
  <si>
    <t>Parkovací automaty, parkovací známky</t>
  </si>
  <si>
    <t>Srážková voda</t>
  </si>
  <si>
    <t>Demolice vážního zařizení ve Svařeni</t>
  </si>
  <si>
    <t>Pronájem nemovitostí - pozemky</t>
  </si>
  <si>
    <t>Opravy vlastního majetku - drobné opravy (OSM)</t>
  </si>
  <si>
    <t>Příjmy z prodeje - byty, ostatní nemovitosti</t>
  </si>
  <si>
    <t>Prodej pozemků-Průhony 3. etapa</t>
  </si>
  <si>
    <t>ZUŠ - nájemné (doplatek roku 2007)</t>
  </si>
  <si>
    <t>VOŠS a SŠS Vysoké Mýto - opravy budovy (OSM)</t>
  </si>
  <si>
    <t>Vysokomýtská nemocnice-osazení termostatických hlavic</t>
  </si>
  <si>
    <t>Cyklostezka "Ke Šnakovu"</t>
  </si>
  <si>
    <t>ulice Sladkovského - předlažba</t>
  </si>
  <si>
    <t>Průhony 3.etapa (inženýrské sítě)</t>
  </si>
  <si>
    <t xml:space="preserve">Vyměření, územní plán, ostatní </t>
  </si>
  <si>
    <t>Spotřeba energií - místní části města, areál po ČSA</t>
  </si>
  <si>
    <t>MF ČR-dotace na činnosti vyk. obcemi v oblasti soc.-právní ochrany dětí</t>
  </si>
  <si>
    <t>Spotřeba energií - místní části města, areál po ČSA úhrady Fa z roku 07</t>
  </si>
  <si>
    <t>M-klub VM-příspěvek na provoz (převod dotace-Čermákovo V. Mýto)</t>
  </si>
  <si>
    <t>Průhony 3.etapa (dary na inženýrské sítě)</t>
  </si>
  <si>
    <t>LAXUS o.s.- dotace na sociální a zdravotní službu pro uživatele drog</t>
  </si>
  <si>
    <r>
      <t>Pardubický kraj-</t>
    </r>
    <r>
      <rPr>
        <sz val="10"/>
        <rFont val="Times New Roman CE"/>
        <family val="0"/>
      </rPr>
      <t>dotace na činnost a provoz inform. centra V.M (z roku 2007)</t>
    </r>
  </si>
  <si>
    <t>Pardubický kraj-investiční dotace - protipovodňová opatření</t>
  </si>
  <si>
    <r>
      <t>Protipovodňová opatření v lokalitě od Vanic a Lhůty-</t>
    </r>
    <r>
      <rPr>
        <sz val="10"/>
        <rFont val="Times New Roman CE"/>
        <family val="0"/>
      </rPr>
      <t>dokumentace pro ÚŘ</t>
    </r>
  </si>
  <si>
    <t>MŠ Kamarádi Vysoké Mýto - příspěvek na provoz</t>
  </si>
  <si>
    <t>M-Klub VM - odvod z odpisů</t>
  </si>
  <si>
    <t>Rozpočtové opatření č. 2/2008 (tis.Kč)</t>
  </si>
  <si>
    <t>Rozpočtové opatření č. 3/2008 (tis.Kč)</t>
  </si>
  <si>
    <t>Rozpočtové opatření č. 4/2008 (tis.Kč)</t>
  </si>
  <si>
    <t>Celkem   RO č. 2/2008</t>
  </si>
  <si>
    <t>MĚSTSKÝ KLUB Vysoké Mýto s.r.o. -  základní kapitál</t>
  </si>
  <si>
    <t>Výsadba minim. podílu melioračních a zpevňujících dřevin (ÚZ 29004)</t>
  </si>
  <si>
    <t>Mze ČR-dotace na činnost odborného lesního hospodáře (ÚZ 29008)</t>
  </si>
  <si>
    <t>Činnost odborného lesního hospodáře (ÚZ 29008)</t>
  </si>
  <si>
    <t>Parkovací automaty</t>
  </si>
  <si>
    <t>MF ČR-dotace na výkon agendy státní správy v oblasti soc. služeb</t>
  </si>
  <si>
    <t>MPSV ČR-podpora  sociálních služeb s místní působností</t>
  </si>
  <si>
    <t>Pardubický kraj-dotace  Mezinárodní partnerské dny V.M. 2008</t>
  </si>
  <si>
    <t>Mze ČR-dotace na výsadbu min. podílu melior.a zpevňuj.dřevin (ÚZ 29004)</t>
  </si>
  <si>
    <t>MF ČR-dotace sociálně-právní ochrany dětí doplatek roku 2007</t>
  </si>
  <si>
    <t>Gymnázium Vysoké Mýto-termostatické ventily</t>
  </si>
  <si>
    <t>Optimalizace odpadového hospodářství ve městě Vysoké Mýto  (OÚPRR)</t>
  </si>
  <si>
    <t>TJ Sokol-úhrada KS budovy Tyršovy plovárny</t>
  </si>
  <si>
    <t>Demolice objektů pro výstavbu inž.sítí ke 4 dvojdomkům v ul. M.Tauberové</t>
  </si>
  <si>
    <t>Splátka jistiny-půjčka TJ Sokol</t>
  </si>
  <si>
    <t>Finnanční vypořádání s KÚ - dotace z r. 2007 (vratka soc. dávek)</t>
  </si>
  <si>
    <t>Vysokomýtský zpravodaj</t>
  </si>
  <si>
    <t>ZŠ Jiráskova Vysoké Mýto - investiční příspěvek-mycí stroj</t>
  </si>
  <si>
    <t>MK ČR-dotace-Čermákovo Vysoké Mýto</t>
  </si>
  <si>
    <t>ulice Sladkovského předlažba</t>
  </si>
  <si>
    <t>Zřízení přechodu pro chodce ul. Litomyšl. Od ZUŠ po I/35</t>
  </si>
  <si>
    <t>Rozšíření parkoviště v ulici v Peklovcích</t>
  </si>
  <si>
    <t xml:space="preserve">Úprava vjezdu z ulice P.Velikého do náměstí T.G.M. </t>
  </si>
  <si>
    <t>ZŠ Javornického Vysoké Mýto - klimatizace</t>
  </si>
  <si>
    <t xml:space="preserve">Volejbalový klub (dokončení akce z roku 2006)  </t>
  </si>
  <si>
    <t xml:space="preserve">MěÚ - údržba budovy a rekonstrukce archivu čp 91,92 </t>
  </si>
  <si>
    <t>Městská galerie - Mezinárodní partnerské dny Vysoké Mýto 2008</t>
  </si>
  <si>
    <t>Technické služby - příspěvek na provoz</t>
  </si>
  <si>
    <t>Vodovody a kanalizace V.M.,. s.r.o.-dotace provozovateli Fermentační stanice</t>
  </si>
  <si>
    <t>Chrám sv.Vavřince (příspěvek města vlastníkovi kulturní památky)</t>
  </si>
  <si>
    <t>MĚSTSKÝ KLUB V.M. s.r.o.-nájemné</t>
  </si>
  <si>
    <t>Pardubický kraj-dotace na výstavu Stvoření světa Jeana Effela</t>
  </si>
  <si>
    <t xml:space="preserve">Pardubický kraj-dotace  na Týden hudby </t>
  </si>
  <si>
    <t>Daň z příjmů fyzických osob - závislá činnost</t>
  </si>
  <si>
    <t>Vysoké Mýto 25.08.2008</t>
  </si>
  <si>
    <t xml:space="preserve">Sankční poplatky a pokuty (životní prostředí) - poškození dřevin </t>
  </si>
  <si>
    <t>Příspěvek na péči oprávněným osobám</t>
  </si>
  <si>
    <t>Rada města-dotace</t>
  </si>
  <si>
    <t>Doplněk č.1 (tis.Kč)</t>
  </si>
  <si>
    <t>DDM  Vysoké Mýto - rekonstrukce kotelny</t>
  </si>
  <si>
    <t>Celkem   doplněk č.1 RO č. 2/2008</t>
  </si>
  <si>
    <t>MK ČR- příspěvek v rámci programu regenerace MPR a MPZ</t>
  </si>
  <si>
    <t>Chrám sv.Vavřince (převod příspěvku vlastníkovi kulturní památky)</t>
  </si>
  <si>
    <t>Mezinárodní partnerské dny</t>
  </si>
  <si>
    <t>M-klub VM-příspěvek na provoz (ukončení činnosti)</t>
  </si>
  <si>
    <t>Volné finanční prostředky</t>
  </si>
  <si>
    <t>Městská policie - vozidlová radiostanice</t>
  </si>
  <si>
    <t>Městský klub V.M. s.r.o. - dotace (divadlo, kino, kinokavárna, taneční)</t>
  </si>
  <si>
    <t>Pardubický kraj-dotace na volby do zastupitelstev krajů</t>
  </si>
  <si>
    <t>Správa MěÚ-volby do zastupitelstev krajů</t>
  </si>
  <si>
    <t>Pardubický kraj- neinvestiční dotace na válečné hroby a pietní místa</t>
  </si>
  <si>
    <t>Pojistné plnění (Gymnázium)</t>
  </si>
  <si>
    <t>Vyúčtování záloh za rok 2007 - Městský dům</t>
  </si>
  <si>
    <t>Celkem   RO č. 3/2008</t>
  </si>
  <si>
    <t>Oprava a údržba válečného hrobu evid. č.  CZE 5314-6784,6781,6794,6974</t>
  </si>
  <si>
    <t xml:space="preserve">Deratizace </t>
  </si>
  <si>
    <t>Odvod za odnětí ZP</t>
  </si>
  <si>
    <t>Ostatní správní poplatky</t>
  </si>
  <si>
    <t xml:space="preserve">Rybářské lístky </t>
  </si>
  <si>
    <t>Naděje - nájemné</t>
  </si>
  <si>
    <t>Naděje - dotace na provoz a služby</t>
  </si>
  <si>
    <t>M-klub VM-příspěvek na provoz (přev. dot.-Čermákovo V. M.,Týden hudby)</t>
  </si>
  <si>
    <t>Kulturní dědictví Vysokomýtska 2008-pomník padlých-spoluúčast města</t>
  </si>
  <si>
    <t>Fermentační stanice - půjčka SFŽP ČR</t>
  </si>
  <si>
    <t>Fermentační stanice - dotace SFŽP ČR</t>
  </si>
  <si>
    <t>Fermentační stanice - dotace EU - ERDF</t>
  </si>
  <si>
    <t xml:space="preserve">Parkoviště v ul. Českých Bratří před bytovými domy č.p. 742-747 </t>
  </si>
  <si>
    <t>Regenerace panelového sídliště V.M. , Družba III. Etapa-podíl města</t>
  </si>
  <si>
    <t>MŠ Kamarádi Vysoké Mýto - příspěvek na investici (elektrický sporák)</t>
  </si>
  <si>
    <t>Zateplení objektu MŠ Slunečná (OÚP)</t>
  </si>
  <si>
    <t>Zateplení objektu MŠ Pod Smrkem (OÚP)</t>
  </si>
  <si>
    <t>Zateplení objektu MŠ Lidická (OÚP)</t>
  </si>
  <si>
    <t>MŠ Kamarádi - zateplení, kotelna (OÚP)</t>
  </si>
  <si>
    <t>Regenerace panelového sídliště V.M., Družba III. Etapa</t>
  </si>
  <si>
    <r>
      <t xml:space="preserve">MMR ČR- dotace na akci </t>
    </r>
    <r>
      <rPr>
        <sz val="10"/>
        <rFont val="Times New Roman CE"/>
        <family val="0"/>
      </rPr>
      <t>"Re</t>
    </r>
    <r>
      <rPr>
        <sz val="10"/>
        <rFont val="Times New Roman CE"/>
        <family val="1"/>
      </rPr>
      <t>generace panelového sídliště V.M., Družba III. Etapa"</t>
    </r>
  </si>
  <si>
    <t>Plastika Osamělý měsíc v Havlíčkových sadech</t>
  </si>
  <si>
    <t xml:space="preserve">Vratka přeplatku kupní ceny bytu - p. Futera </t>
  </si>
  <si>
    <t>Dividendy-Česká spořitelna a.s.</t>
  </si>
  <si>
    <t>Daň z příjmů právnických osob</t>
  </si>
  <si>
    <t>Dopravní evidence</t>
  </si>
  <si>
    <t>Evidence obyvatel, OP, cestovní doklady</t>
  </si>
  <si>
    <t xml:space="preserve">Živnostenské listy </t>
  </si>
  <si>
    <t>Poplatky za přestupky od ostatních obcí</t>
  </si>
  <si>
    <t>Převod mezd za prosinec 2007</t>
  </si>
  <si>
    <t>Rekonstrukce budovy bývalé staré radnice (soudu)</t>
  </si>
  <si>
    <t>Zvonice - revize</t>
  </si>
  <si>
    <t>Výkup pozemků, vyčlenění</t>
  </si>
  <si>
    <t>Znal.posudky,vyměření,map.podklady(OSM)</t>
  </si>
  <si>
    <t xml:space="preserve">Městská galerie - výstava  Jean Effel  včetně katalogu </t>
  </si>
  <si>
    <t xml:space="preserve">Městská galerie - -hlavní sezónní výstava - K. Tsimboutlas - J. Krejzová </t>
  </si>
  <si>
    <t>Socha sv. Vavřince, restř.č. ÚSKP 36047/6-4107   (OÚP)</t>
  </si>
  <si>
    <t>Krucifix, restř.č. ÚSKP 18439/6-4135   (OÚP)</t>
  </si>
  <si>
    <t>Zateplení objektu MŠ Kamarádi (OÚP)</t>
  </si>
  <si>
    <t>Spotřeba energií - místní části města, areál po ČSA úhrady Fa z r. 07</t>
  </si>
  <si>
    <t>Centrum  sociálních služeb V.M.</t>
  </si>
  <si>
    <t>MK ČR- příspěvek na obnovu nemovitých kulturních památek</t>
  </si>
  <si>
    <t>ZŠ Javornického - příspěvek na provoz</t>
  </si>
  <si>
    <t>Pojistné plnění ( ZŠ Javornického )</t>
  </si>
  <si>
    <t>Dávky sociální péče a dávky pomoci v hmotné nouzi</t>
  </si>
  <si>
    <t>Vysoké Mýto 3.11.2008</t>
  </si>
  <si>
    <t>Předplacené nájemné - převod do hospodářské činnosti města</t>
  </si>
  <si>
    <t>Městská galerie - výstava  Jean Effel   -  dar</t>
  </si>
  <si>
    <r>
      <t xml:space="preserve">MMR ČR - 6 TI Vysoké Mýto-dotace na infrastrukturu </t>
    </r>
    <r>
      <rPr>
        <sz val="10"/>
        <rFont val="Times New Roman CE"/>
        <family val="1"/>
      </rPr>
      <t>(Průhony 3.etapa)</t>
    </r>
  </si>
  <si>
    <t>Celkem   RO č. 4/2008</t>
  </si>
  <si>
    <t>Městská knihovna-převod dotace</t>
  </si>
  <si>
    <t>Městská knihovna-nájemné, poplatky za spotřebovaný plyn</t>
  </si>
  <si>
    <t>Ul. Vladislavova (před Poštou)</t>
  </si>
  <si>
    <t>MěÚ - údržba budovy a rekonstrukce archivu čp 91,92</t>
  </si>
  <si>
    <t>Pojistné plnění (hala Dráby)</t>
  </si>
  <si>
    <t>Hala Dráby - oprava střechy poškozené vichřicí</t>
  </si>
  <si>
    <t>Autoklub Karosa V.M. - provoz dětského dopravního hřiště</t>
  </si>
  <si>
    <t>Pardubický kraj-dotace na výstavu "Codex  Gigas - Ďáblova bible"</t>
  </si>
  <si>
    <t>Vysoké Mýto 16.12.2008</t>
  </si>
  <si>
    <t>Pardubický kraj-dotace na výdaje jednotek SDH (ÚZ 14004)</t>
  </si>
  <si>
    <t>SDH - neinvestiční výdaje na provoz (ÚZ 14004)</t>
  </si>
  <si>
    <t>Schváleno usnesením rady města č.  1262/08   ze  dne 16.12.2008.</t>
  </si>
  <si>
    <t>Schváleno usnesením zastupitelstva města č. 160/08 ze dne 12.11.2008</t>
  </si>
  <si>
    <t>Schváleno usnesením zastupitelstva města č. 69/08 ze dne 11.06.2008</t>
  </si>
  <si>
    <t>Vysoké Mýto 15.09.2008</t>
  </si>
  <si>
    <t>Schváleno usnesením zastupitelstva města č. 108/08   ze dne 17.09.2008</t>
  </si>
  <si>
    <t>Zrušené daně</t>
  </si>
  <si>
    <t>Výměna oken čp.447-9, čp. 450-3  (FOMRBF)</t>
  </si>
  <si>
    <t>FOMRBF-výměna oken čp.447-9, čp. 450-3 ul. V Peklovcích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</si>
</sst>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5]d\.\ mmmm\ yyyy"/>
  </numFmts>
  <fonts count="26">
    <font>
      <sz val="10"/>
      <name val="Arial CE"/>
      <family val="0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sz val="12"/>
      <name val="Arial CE"/>
      <family val="0"/>
    </font>
    <font>
      <b/>
      <sz val="20"/>
      <name val="Times New Roman CE"/>
      <family val="1"/>
    </font>
    <font>
      <b/>
      <sz val="12"/>
      <color indexed="10"/>
      <name val="Arial CE"/>
      <family val="0"/>
    </font>
    <font>
      <b/>
      <sz val="12"/>
      <color indexed="10"/>
      <name val="Times New Roman CE"/>
      <family val="1"/>
    </font>
    <font>
      <sz val="12"/>
      <name val="Times New Roman"/>
      <family val="1"/>
    </font>
    <font>
      <sz val="10"/>
      <color indexed="10"/>
      <name val="Arial CE"/>
      <family val="0"/>
    </font>
    <font>
      <sz val="12"/>
      <color indexed="10"/>
      <name val="Arial CE"/>
      <family val="0"/>
    </font>
    <font>
      <sz val="8"/>
      <name val="Arial CE"/>
      <family val="0"/>
    </font>
    <font>
      <sz val="12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20"/>
      <color indexed="10"/>
      <name val="Times New Roman CE"/>
      <family val="1"/>
    </font>
    <font>
      <b/>
      <sz val="26"/>
      <color indexed="10"/>
      <name val="Times New Roman CE"/>
      <family val="0"/>
    </font>
    <font>
      <b/>
      <u val="double"/>
      <sz val="20"/>
      <color indexed="10"/>
      <name val="Times New Roman CE"/>
      <family val="1"/>
    </font>
    <font>
      <sz val="10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164" fontId="9" fillId="0" borderId="1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64" fontId="11" fillId="0" borderId="0" xfId="0" applyNumberFormat="1" applyFont="1" applyFill="1" applyAlignment="1">
      <alignment/>
    </xf>
    <xf numFmtId="14" fontId="1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49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/>
    </xf>
    <xf numFmtId="0" fontId="15" fillId="0" borderId="1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right"/>
    </xf>
    <xf numFmtId="4" fontId="11" fillId="0" borderId="0" xfId="0" applyNumberFormat="1" applyFont="1" applyFill="1" applyAlignment="1">
      <alignment/>
    </xf>
    <xf numFmtId="14" fontId="17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7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/>
    </xf>
    <xf numFmtId="0" fontId="5" fillId="0" borderId="3" xfId="20" applyNumberFormat="1" applyFont="1" applyFill="1" applyBorder="1">
      <alignment/>
      <protection/>
    </xf>
    <xf numFmtId="0" fontId="5" fillId="0" borderId="3" xfId="20" applyNumberFormat="1" applyFont="1" applyFill="1" applyBorder="1" applyAlignment="1">
      <alignment horizontal="left"/>
      <protection/>
    </xf>
    <xf numFmtId="49" fontId="4" fillId="0" borderId="8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vertical="center" indent="1"/>
    </xf>
    <xf numFmtId="164" fontId="4" fillId="0" borderId="9" xfId="0" applyNumberFormat="1" applyFont="1" applyFill="1" applyBorder="1" applyAlignment="1">
      <alignment horizontal="right" vertical="center" indent="1"/>
    </xf>
    <xf numFmtId="164" fontId="4" fillId="0" borderId="3" xfId="0" applyNumberFormat="1" applyFont="1" applyFill="1" applyBorder="1" applyAlignment="1">
      <alignment horizontal="right" vertical="center" indent="1"/>
    </xf>
    <xf numFmtId="164" fontId="4" fillId="0" borderId="3" xfId="0" applyNumberFormat="1" applyFont="1" applyFill="1" applyBorder="1" applyAlignment="1">
      <alignment horizontal="right" vertical="center" indent="1"/>
    </xf>
    <xf numFmtId="164" fontId="4" fillId="0" borderId="1" xfId="0" applyNumberFormat="1" applyFont="1" applyFill="1" applyBorder="1" applyAlignment="1">
      <alignment horizontal="right" vertical="center" indent="1"/>
    </xf>
    <xf numFmtId="164" fontId="4" fillId="0" borderId="10" xfId="0" applyNumberFormat="1" applyFont="1" applyFill="1" applyBorder="1" applyAlignment="1">
      <alignment horizontal="right" vertical="center" indent="1"/>
    </xf>
    <xf numFmtId="164" fontId="4" fillId="0" borderId="11" xfId="0" applyNumberFormat="1" applyFont="1" applyFill="1" applyBorder="1" applyAlignment="1">
      <alignment horizontal="right" vertical="center" indent="1"/>
    </xf>
    <xf numFmtId="164" fontId="4" fillId="0" borderId="8" xfId="0" applyNumberFormat="1" applyFont="1" applyFill="1" applyBorder="1" applyAlignment="1">
      <alignment horizontal="right" vertical="center" indent="1"/>
    </xf>
    <xf numFmtId="49" fontId="7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11" fillId="0" borderId="3" xfId="0" applyFont="1" applyFill="1" applyBorder="1" applyAlignment="1">
      <alignment/>
    </xf>
    <xf numFmtId="164" fontId="4" fillId="0" borderId="3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 horizontal="left"/>
    </xf>
    <xf numFmtId="0" fontId="5" fillId="0" borderId="3" xfId="20" applyNumberFormat="1" applyFont="1" applyFill="1" applyBorder="1">
      <alignment/>
      <protection/>
    </xf>
    <xf numFmtId="0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4" fontId="5" fillId="0" borderId="1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3" fontId="5" fillId="0" borderId="3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4" fontId="2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9" fillId="0" borderId="13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bor hospodaření 2002 - záloh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55">
      <selection activeCell="E57" sqref="E57"/>
    </sheetView>
  </sheetViews>
  <sheetFormatPr defaultColWidth="9.00390625" defaultRowHeight="12.75"/>
  <cols>
    <col min="1" max="1" width="64.50390625" style="44" customWidth="1"/>
    <col min="2" max="3" width="12.875" style="44" customWidth="1"/>
    <col min="5" max="5" width="9.375" style="0" bestFit="1" customWidth="1"/>
  </cols>
  <sheetData>
    <row r="1" spans="1:3" ht="12.75">
      <c r="A1" s="4"/>
      <c r="B1" s="3"/>
      <c r="C1" s="3"/>
    </row>
    <row r="2" spans="1:3" ht="26.25">
      <c r="A2" s="98" t="s">
        <v>41</v>
      </c>
      <c r="B2" s="98"/>
      <c r="C2" s="3"/>
    </row>
    <row r="3" spans="1:3" ht="17.25" customHeight="1">
      <c r="A3" s="5"/>
      <c r="B3" s="2"/>
      <c r="C3" s="2"/>
    </row>
    <row r="4" spans="1:3" ht="15.75" customHeight="1" thickBot="1">
      <c r="A4" s="6" t="s">
        <v>0</v>
      </c>
      <c r="B4" s="11" t="s">
        <v>1</v>
      </c>
      <c r="C4" s="12" t="s">
        <v>2</v>
      </c>
    </row>
    <row r="5" spans="1:3" ht="15.75" customHeight="1" thickTop="1">
      <c r="A5" s="34" t="s">
        <v>87</v>
      </c>
      <c r="B5" s="45">
        <v>460</v>
      </c>
      <c r="C5" s="46"/>
    </row>
    <row r="6" spans="1:3" ht="15.75" customHeight="1">
      <c r="A6" s="35" t="s">
        <v>67</v>
      </c>
      <c r="B6" s="47">
        <v>380.6</v>
      </c>
      <c r="C6" s="47"/>
    </row>
    <row r="7" spans="1:3" ht="15.75" customHeight="1">
      <c r="A7" s="35" t="s">
        <v>67</v>
      </c>
      <c r="B7" s="47"/>
      <c r="C7" s="47">
        <v>380.6</v>
      </c>
    </row>
    <row r="8" spans="1:3" ht="15.75" customHeight="1">
      <c r="A8" s="35" t="s">
        <v>6</v>
      </c>
      <c r="B8" s="47">
        <v>40</v>
      </c>
      <c r="C8" s="47"/>
    </row>
    <row r="9" spans="1:3" ht="15.75" customHeight="1">
      <c r="A9" s="35" t="s">
        <v>69</v>
      </c>
      <c r="B9" s="47"/>
      <c r="C9" s="47">
        <v>40</v>
      </c>
    </row>
    <row r="10" spans="1:3" s="1" customFormat="1" ht="15.75" customHeight="1">
      <c r="A10" s="35" t="s">
        <v>72</v>
      </c>
      <c r="B10" s="47">
        <v>-28.8</v>
      </c>
      <c r="C10" s="47"/>
    </row>
    <row r="11" spans="1:3" s="1" customFormat="1" ht="15.75" customHeight="1">
      <c r="A11" s="35" t="s">
        <v>39</v>
      </c>
      <c r="B11" s="47"/>
      <c r="C11" s="47">
        <v>-28.8</v>
      </c>
    </row>
    <row r="12" spans="1:3" ht="15.75" customHeight="1">
      <c r="A12" s="35" t="s">
        <v>8</v>
      </c>
      <c r="B12" s="47">
        <v>-6976.8</v>
      </c>
      <c r="C12" s="47"/>
    </row>
    <row r="13" spans="1:3" ht="15.75" customHeight="1">
      <c r="A13" s="35" t="s">
        <v>8</v>
      </c>
      <c r="B13" s="47"/>
      <c r="C13" s="47">
        <v>-6976.8</v>
      </c>
    </row>
    <row r="14" spans="1:3" ht="15.75" customHeight="1">
      <c r="A14" s="36" t="s">
        <v>10</v>
      </c>
      <c r="B14" s="48">
        <v>235</v>
      </c>
      <c r="C14" s="48"/>
    </row>
    <row r="15" spans="1:4" ht="15.75" customHeight="1">
      <c r="A15" s="7" t="s">
        <v>4</v>
      </c>
      <c r="B15" s="48">
        <v>27</v>
      </c>
      <c r="C15" s="48"/>
      <c r="D15" s="16"/>
    </row>
    <row r="16" spans="1:4" ht="15.75" customHeight="1">
      <c r="A16" s="7" t="s">
        <v>12</v>
      </c>
      <c r="B16" s="48"/>
      <c r="C16" s="48">
        <v>27</v>
      </c>
      <c r="D16" s="16"/>
    </row>
    <row r="17" spans="1:4" ht="15.75" customHeight="1">
      <c r="A17" s="7" t="s">
        <v>42</v>
      </c>
      <c r="B17" s="48">
        <v>5</v>
      </c>
      <c r="C17" s="48"/>
      <c r="D17" s="16"/>
    </row>
    <row r="18" spans="1:4" ht="15.75" customHeight="1">
      <c r="A18" s="7" t="s">
        <v>43</v>
      </c>
      <c r="B18" s="48"/>
      <c r="C18" s="48">
        <v>5</v>
      </c>
      <c r="D18" s="16"/>
    </row>
    <row r="19" spans="1:4" s="1" customFormat="1" ht="15.75" customHeight="1">
      <c r="A19" s="7" t="s">
        <v>44</v>
      </c>
      <c r="B19" s="48">
        <v>5</v>
      </c>
      <c r="C19" s="48"/>
      <c r="D19" s="16"/>
    </row>
    <row r="20" spans="1:4" s="1" customFormat="1" ht="15.75" customHeight="1">
      <c r="A20" s="7" t="s">
        <v>45</v>
      </c>
      <c r="B20" s="48"/>
      <c r="C20" s="48">
        <v>5</v>
      </c>
      <c r="D20" s="16"/>
    </row>
    <row r="21" spans="1:4" s="1" customFormat="1" ht="15.75" customHeight="1">
      <c r="A21" s="7" t="s">
        <v>5</v>
      </c>
      <c r="B21" s="48">
        <v>5</v>
      </c>
      <c r="C21" s="48"/>
      <c r="D21" s="16"/>
    </row>
    <row r="22" spans="1:4" s="1" customFormat="1" ht="15.75" customHeight="1">
      <c r="A22" s="7" t="s">
        <v>13</v>
      </c>
      <c r="B22" s="48"/>
      <c r="C22" s="48">
        <v>5</v>
      </c>
      <c r="D22" s="16"/>
    </row>
    <row r="23" spans="1:4" s="1" customFormat="1" ht="15.75" customHeight="1">
      <c r="A23" s="7" t="s">
        <v>25</v>
      </c>
      <c r="B23" s="48">
        <v>29.8</v>
      </c>
      <c r="C23" s="48"/>
      <c r="D23" s="16"/>
    </row>
    <row r="24" spans="1:4" s="1" customFormat="1" ht="15.75" customHeight="1">
      <c r="A24" s="7" t="s">
        <v>46</v>
      </c>
      <c r="B24" s="48"/>
      <c r="C24" s="48">
        <v>-30</v>
      </c>
      <c r="D24" s="16"/>
    </row>
    <row r="25" spans="1:4" s="1" customFormat="1" ht="15.75" customHeight="1">
      <c r="A25" s="7" t="s">
        <v>49</v>
      </c>
      <c r="B25" s="48"/>
      <c r="C25" s="48">
        <v>-20</v>
      </c>
      <c r="D25" s="16"/>
    </row>
    <row r="26" spans="1:4" s="1" customFormat="1" ht="15.75" customHeight="1">
      <c r="A26" s="7" t="s">
        <v>37</v>
      </c>
      <c r="B26" s="48"/>
      <c r="C26" s="48">
        <v>50</v>
      </c>
      <c r="D26" s="16"/>
    </row>
    <row r="27" spans="1:4" s="1" customFormat="1" ht="15.75" customHeight="1">
      <c r="A27" s="7" t="s">
        <v>71</v>
      </c>
      <c r="B27" s="48"/>
      <c r="C27" s="48">
        <v>30</v>
      </c>
      <c r="D27" s="16"/>
    </row>
    <row r="28" spans="1:4" s="1" customFormat="1" ht="15.75" customHeight="1">
      <c r="A28" s="7" t="s">
        <v>14</v>
      </c>
      <c r="B28" s="48"/>
      <c r="C28" s="48">
        <v>-30</v>
      </c>
      <c r="D28" s="16"/>
    </row>
    <row r="29" spans="1:4" s="1" customFormat="1" ht="15.75" customHeight="1">
      <c r="A29" s="7" t="s">
        <v>68</v>
      </c>
      <c r="B29" s="48">
        <v>647</v>
      </c>
      <c r="C29" s="48"/>
      <c r="D29" s="33"/>
    </row>
    <row r="30" spans="1:4" s="1" customFormat="1" ht="15.75" customHeight="1">
      <c r="A30" s="7" t="s">
        <v>48</v>
      </c>
      <c r="B30" s="48"/>
      <c r="C30" s="48">
        <v>30</v>
      </c>
      <c r="D30" s="16"/>
    </row>
    <row r="31" spans="1:4" s="1" customFormat="1" ht="15.75" customHeight="1">
      <c r="A31" s="7" t="s">
        <v>59</v>
      </c>
      <c r="B31" s="48">
        <v>50</v>
      </c>
      <c r="C31" s="48"/>
      <c r="D31" s="16"/>
    </row>
    <row r="32" spans="1:4" s="1" customFormat="1" ht="15.75" customHeight="1">
      <c r="A32" s="7" t="s">
        <v>50</v>
      </c>
      <c r="B32" s="48">
        <v>-100</v>
      </c>
      <c r="C32" s="48"/>
      <c r="D32" s="16"/>
    </row>
    <row r="33" spans="1:4" s="1" customFormat="1" ht="15.75" customHeight="1">
      <c r="A33" s="7" t="s">
        <v>51</v>
      </c>
      <c r="B33" s="48">
        <v>18</v>
      </c>
      <c r="C33" s="48"/>
      <c r="D33" s="16"/>
    </row>
    <row r="34" spans="1:4" s="1" customFormat="1" ht="15.75" customHeight="1">
      <c r="A34" s="7" t="s">
        <v>52</v>
      </c>
      <c r="B34" s="48">
        <v>200</v>
      </c>
      <c r="C34" s="48"/>
      <c r="D34" s="16"/>
    </row>
    <row r="35" spans="1:4" s="1" customFormat="1" ht="15.75" customHeight="1">
      <c r="A35" s="7" t="s">
        <v>85</v>
      </c>
      <c r="B35" s="48">
        <v>100</v>
      </c>
      <c r="C35" s="48"/>
      <c r="D35" s="16"/>
    </row>
    <row r="36" spans="1:4" s="1" customFormat="1" ht="15.75" customHeight="1">
      <c r="A36" s="7" t="s">
        <v>81</v>
      </c>
      <c r="B36" s="48"/>
      <c r="C36" s="48">
        <v>200</v>
      </c>
      <c r="D36" s="16"/>
    </row>
    <row r="37" spans="1:4" s="1" customFormat="1" ht="15.75" customHeight="1">
      <c r="A37" s="7" t="s">
        <v>53</v>
      </c>
      <c r="B37" s="48"/>
      <c r="C37" s="48">
        <v>50</v>
      </c>
      <c r="D37" s="16"/>
    </row>
    <row r="38" spans="1:4" s="1" customFormat="1" ht="15.75" customHeight="1">
      <c r="A38" s="7" t="s">
        <v>55</v>
      </c>
      <c r="B38" s="48"/>
      <c r="C38" s="48">
        <v>30</v>
      </c>
      <c r="D38" s="16"/>
    </row>
    <row r="39" spans="1:4" s="1" customFormat="1" ht="15.75" customHeight="1">
      <c r="A39" s="7" t="s">
        <v>56</v>
      </c>
      <c r="B39" s="48"/>
      <c r="C39" s="48">
        <v>-200</v>
      </c>
      <c r="D39" s="16"/>
    </row>
    <row r="40" spans="1:4" s="1" customFormat="1" ht="15.75" customHeight="1">
      <c r="A40" s="7" t="s">
        <v>60</v>
      </c>
      <c r="B40" s="48"/>
      <c r="C40" s="48">
        <v>200</v>
      </c>
      <c r="D40" s="16"/>
    </row>
    <row r="41" spans="1:4" s="1" customFormat="1" ht="15.75" customHeight="1">
      <c r="A41" s="7" t="s">
        <v>61</v>
      </c>
      <c r="B41" s="48"/>
      <c r="C41" s="48">
        <v>150</v>
      </c>
      <c r="D41" s="16"/>
    </row>
    <row r="42" spans="1:4" s="1" customFormat="1" ht="15.75" customHeight="1">
      <c r="A42" s="7" t="s">
        <v>66</v>
      </c>
      <c r="B42" s="48"/>
      <c r="C42" s="48">
        <v>50</v>
      </c>
      <c r="D42" s="16"/>
    </row>
    <row r="43" spans="1:4" s="1" customFormat="1" ht="15.75" customHeight="1">
      <c r="A43" s="7" t="s">
        <v>57</v>
      </c>
      <c r="B43" s="48">
        <v>500</v>
      </c>
      <c r="C43" s="48"/>
      <c r="D43" s="16"/>
    </row>
    <row r="44" spans="1:4" s="1" customFormat="1" ht="15.75" customHeight="1">
      <c r="A44" s="7" t="s">
        <v>58</v>
      </c>
      <c r="B44" s="48">
        <v>1000</v>
      </c>
      <c r="C44" s="48"/>
      <c r="D44" s="16"/>
    </row>
    <row r="45" spans="1:4" s="1" customFormat="1" ht="15.75" customHeight="1">
      <c r="A45" s="7" t="s">
        <v>54</v>
      </c>
      <c r="B45" s="48"/>
      <c r="C45" s="48">
        <v>-120</v>
      </c>
      <c r="D45" s="16"/>
    </row>
    <row r="46" spans="1:4" s="1" customFormat="1" ht="15.75" customHeight="1">
      <c r="A46" s="7" t="s">
        <v>63</v>
      </c>
      <c r="B46" s="48"/>
      <c r="C46" s="48">
        <v>800</v>
      </c>
      <c r="D46" s="16"/>
    </row>
    <row r="47" spans="1:4" s="1" customFormat="1" ht="15.75" customHeight="1">
      <c r="A47" s="7" t="s">
        <v>62</v>
      </c>
      <c r="B47" s="48"/>
      <c r="C47" s="48">
        <v>-800</v>
      </c>
      <c r="D47" s="16"/>
    </row>
    <row r="48" spans="1:4" s="1" customFormat="1" ht="15.75" customHeight="1">
      <c r="A48" s="7" t="s">
        <v>64</v>
      </c>
      <c r="B48" s="48"/>
      <c r="C48" s="48">
        <v>160</v>
      </c>
      <c r="D48" s="16"/>
    </row>
    <row r="49" spans="1:4" s="1" customFormat="1" ht="15.75" customHeight="1">
      <c r="A49" s="7" t="s">
        <v>70</v>
      </c>
      <c r="B49" s="48">
        <v>80</v>
      </c>
      <c r="C49" s="48"/>
      <c r="D49" s="16"/>
    </row>
    <row r="50" spans="1:4" s="1" customFormat="1" ht="15.75" customHeight="1">
      <c r="A50" s="7" t="s">
        <v>40</v>
      </c>
      <c r="B50" s="48"/>
      <c r="C50" s="48">
        <v>4365</v>
      </c>
      <c r="D50" s="16"/>
    </row>
    <row r="51" spans="1:4" s="1" customFormat="1" ht="15.75" customHeight="1">
      <c r="A51" s="7" t="s">
        <v>65</v>
      </c>
      <c r="B51" s="48"/>
      <c r="C51" s="48">
        <v>964</v>
      </c>
      <c r="D51" s="16"/>
    </row>
    <row r="52" spans="1:4" s="1" customFormat="1" ht="15.75" customHeight="1">
      <c r="A52" s="7" t="s">
        <v>73</v>
      </c>
      <c r="B52" s="48">
        <v>110</v>
      </c>
      <c r="C52" s="48"/>
      <c r="D52" s="16"/>
    </row>
    <row r="53" spans="1:4" s="1" customFormat="1" ht="15.75" customHeight="1">
      <c r="A53" s="7" t="s">
        <v>74</v>
      </c>
      <c r="B53" s="48"/>
      <c r="C53" s="48">
        <v>135</v>
      </c>
      <c r="D53" s="16"/>
    </row>
    <row r="54" spans="1:5" s="1" customFormat="1" ht="15.75" customHeight="1">
      <c r="A54" s="7" t="s">
        <v>11</v>
      </c>
      <c r="B54" s="48">
        <v>150.2</v>
      </c>
      <c r="C54" s="48"/>
      <c r="D54" s="16"/>
      <c r="E54" s="62"/>
    </row>
    <row r="55" spans="1:4" s="1" customFormat="1" ht="15.75" customHeight="1" thickBot="1">
      <c r="A55" s="37" t="s">
        <v>15</v>
      </c>
      <c r="B55" s="49">
        <v>2534</v>
      </c>
      <c r="C55" s="50"/>
      <c r="D55" s="16"/>
    </row>
    <row r="56" spans="1:4" s="1" customFormat="1" ht="15.75" customHeight="1" thickBot="1">
      <c r="A56" s="38" t="s">
        <v>47</v>
      </c>
      <c r="B56" s="51">
        <f>SUM(B5:B55)</f>
        <v>-529</v>
      </c>
      <c r="C56" s="52">
        <f>SUM(C5:C55)</f>
        <v>-529</v>
      </c>
      <c r="D56" s="16"/>
    </row>
    <row r="57" spans="1:5" s="1" customFormat="1" ht="15.75" customHeight="1" thickBot="1">
      <c r="A57" s="39" t="s">
        <v>3</v>
      </c>
      <c r="B57" s="51">
        <f>332561+B56</f>
        <v>332032</v>
      </c>
      <c r="C57" s="52">
        <f>332561+C56</f>
        <v>332032</v>
      </c>
      <c r="D57" s="16"/>
      <c r="E57" s="13"/>
    </row>
    <row r="58" spans="1:5" s="1" customFormat="1" ht="15.75" customHeight="1">
      <c r="A58" s="40"/>
      <c r="B58" s="41"/>
      <c r="C58" s="41"/>
      <c r="D58" s="16"/>
      <c r="E58" s="13"/>
    </row>
    <row r="59" spans="1:4" s="1" customFormat="1" ht="15.75" customHeight="1">
      <c r="A59" s="14">
        <v>39588</v>
      </c>
      <c r="B59" s="42"/>
      <c r="C59" s="9"/>
      <c r="D59" s="16"/>
    </row>
    <row r="60" spans="1:4" s="1" customFormat="1" ht="15.75" customHeight="1">
      <c r="A60" s="14"/>
      <c r="B60" s="42"/>
      <c r="C60" s="9"/>
      <c r="D60" s="16"/>
    </row>
    <row r="61" spans="1:4" s="1" customFormat="1" ht="15.75" customHeight="1">
      <c r="A61" s="15" t="s">
        <v>198</v>
      </c>
      <c r="B61" s="8"/>
      <c r="C61" s="8"/>
      <c r="D61" s="16"/>
    </row>
    <row r="62" spans="1:3" s="1" customFormat="1" ht="15.75" customHeight="1">
      <c r="A62" s="15"/>
      <c r="B62" s="8"/>
      <c r="C62" s="8"/>
    </row>
    <row r="63" spans="1:3" s="1" customFormat="1" ht="15.75" customHeight="1">
      <c r="A63" s="15"/>
      <c r="B63" s="8"/>
      <c r="C63" s="8"/>
    </row>
    <row r="64" spans="1:3" s="1" customFormat="1" ht="15.75" customHeight="1">
      <c r="A64" s="15"/>
      <c r="B64" s="8"/>
      <c r="C64" s="8"/>
    </row>
    <row r="65" spans="1:3" s="1" customFormat="1" ht="15.75" customHeight="1">
      <c r="A65" s="14" t="s">
        <v>26</v>
      </c>
      <c r="B65" s="8"/>
      <c r="C65" s="8"/>
    </row>
    <row r="66" spans="1:3" s="1" customFormat="1" ht="15.75" customHeight="1">
      <c r="A66" s="14" t="s">
        <v>27</v>
      </c>
      <c r="B66" s="9"/>
      <c r="C66" s="9"/>
    </row>
    <row r="67" spans="1:3" s="1" customFormat="1" ht="15.75" customHeight="1">
      <c r="A67" s="43"/>
      <c r="B67" s="9"/>
      <c r="C67" s="9"/>
    </row>
    <row r="68" spans="1:3" s="1" customFormat="1" ht="15.75" customHeight="1">
      <c r="A68" s="43"/>
      <c r="B68" s="9"/>
      <c r="C68" s="9"/>
    </row>
    <row r="69" spans="1:3" s="1" customFormat="1" ht="15">
      <c r="A69" s="9"/>
      <c r="B69" s="9"/>
      <c r="C69" s="9"/>
    </row>
    <row r="70" spans="1:3" s="1" customFormat="1" ht="15">
      <c r="A70" s="9"/>
      <c r="B70" s="9"/>
      <c r="C70" s="9"/>
    </row>
    <row r="71" spans="1:3" s="1" customFormat="1" ht="15">
      <c r="A71" s="9"/>
      <c r="B71" s="9"/>
      <c r="C71" s="9"/>
    </row>
    <row r="72" spans="1:3" s="1" customFormat="1" ht="15">
      <c r="A72" s="9"/>
      <c r="B72" s="9"/>
      <c r="C72" s="9"/>
    </row>
    <row r="73" spans="1:3" s="1" customFormat="1" ht="15">
      <c r="A73" s="9"/>
      <c r="B73" s="9"/>
      <c r="C73" s="9"/>
    </row>
    <row r="74" spans="1:3" s="1" customFormat="1" ht="15">
      <c r="A74" s="9"/>
      <c r="B74" s="9"/>
      <c r="C74" s="9"/>
    </row>
    <row r="75" spans="1:3" s="1" customFormat="1" ht="15">
      <c r="A75" s="9"/>
      <c r="B75" s="9"/>
      <c r="C75" s="9"/>
    </row>
    <row r="76" spans="1:3" s="1" customFormat="1" ht="15">
      <c r="A76" s="9"/>
      <c r="B76" s="9"/>
      <c r="C76" s="9"/>
    </row>
    <row r="77" spans="1:3" s="1" customFormat="1" ht="15">
      <c r="A77" s="9"/>
      <c r="B77" s="9"/>
      <c r="C77" s="9"/>
    </row>
    <row r="78" spans="1:3" s="1" customFormat="1" ht="15">
      <c r="A78" s="9"/>
      <c r="B78" s="9"/>
      <c r="C78" s="9"/>
    </row>
    <row r="79" spans="1:3" s="1" customFormat="1" ht="15">
      <c r="A79" s="9"/>
      <c r="B79" s="9"/>
      <c r="C79" s="9"/>
    </row>
    <row r="80" spans="1:3" s="1" customFormat="1" ht="15">
      <c r="A80" s="9"/>
      <c r="B80" s="9"/>
      <c r="C80" s="9"/>
    </row>
    <row r="81" spans="1:3" s="1" customFormat="1" ht="15">
      <c r="A81" s="9"/>
      <c r="B81" s="9"/>
      <c r="C81" s="9"/>
    </row>
    <row r="82" spans="1:3" s="1" customFormat="1" ht="15">
      <c r="A82" s="9"/>
      <c r="B82" s="9"/>
      <c r="C82" s="9"/>
    </row>
    <row r="83" spans="1:3" s="1" customFormat="1" ht="15">
      <c r="A83" s="9"/>
      <c r="B83" s="9"/>
      <c r="C83" s="9"/>
    </row>
    <row r="84" spans="1:3" s="1" customFormat="1" ht="15">
      <c r="A84" s="9"/>
      <c r="B84" s="9"/>
      <c r="C84" s="9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  <row r="91" spans="1:3" ht="15">
      <c r="A91" s="10"/>
      <c r="B91" s="10"/>
      <c r="C91" s="10"/>
    </row>
    <row r="92" spans="1:3" ht="15">
      <c r="A92" s="10"/>
      <c r="B92" s="10"/>
      <c r="C92" s="10"/>
    </row>
    <row r="93" spans="1:3" ht="15">
      <c r="A93" s="10"/>
      <c r="B93" s="10"/>
      <c r="C93" s="10"/>
    </row>
    <row r="94" spans="1:3" ht="15">
      <c r="A94" s="10"/>
      <c r="B94" s="10"/>
      <c r="C94" s="10"/>
    </row>
    <row r="95" spans="1:3" ht="15">
      <c r="A95" s="10"/>
      <c r="B95" s="10"/>
      <c r="C95" s="10"/>
    </row>
    <row r="96" spans="1:3" ht="15">
      <c r="A96" s="10"/>
      <c r="B96" s="10"/>
      <c r="C96" s="10"/>
    </row>
    <row r="97" spans="1:3" ht="15">
      <c r="A97" s="10"/>
      <c r="B97" s="10"/>
      <c r="C97" s="10"/>
    </row>
    <row r="98" spans="1:3" ht="15">
      <c r="A98" s="10"/>
      <c r="B98" s="10"/>
      <c r="C98" s="10"/>
    </row>
    <row r="99" spans="1:3" ht="15">
      <c r="A99" s="10"/>
      <c r="B99" s="10"/>
      <c r="C99" s="10"/>
    </row>
  </sheetData>
  <mergeCells count="1">
    <mergeCell ref="A2:B2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3"/>
  <headerFooter alignWithMargins="0">
    <oddFooter>&amp;Crozpočtové opatření č.1/2008&amp;RStránka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1">
      <selection activeCell="C16" sqref="C16"/>
    </sheetView>
  </sheetViews>
  <sheetFormatPr defaultColWidth="9.00390625" defaultRowHeight="12.75"/>
  <cols>
    <col min="1" max="1" width="69.625" style="16" customWidth="1"/>
    <col min="2" max="3" width="10.625" style="16" customWidth="1"/>
    <col min="4" max="16384" width="8.875" style="16" customWidth="1"/>
  </cols>
  <sheetData>
    <row r="1" spans="1:3" ht="12.75">
      <c r="A1" s="4"/>
      <c r="B1" s="3"/>
      <c r="C1" s="3"/>
    </row>
    <row r="2" spans="1:3" ht="24">
      <c r="A2" s="53" t="s">
        <v>77</v>
      </c>
      <c r="B2" s="53"/>
      <c r="C2" s="3"/>
    </row>
    <row r="3" spans="1:3" ht="12.75">
      <c r="A3" s="5"/>
      <c r="B3" s="2"/>
      <c r="C3" s="2"/>
    </row>
    <row r="4" spans="1:3" ht="15.75" customHeight="1" thickBot="1">
      <c r="A4" s="54" t="s">
        <v>0</v>
      </c>
      <c r="B4" s="11" t="s">
        <v>1</v>
      </c>
      <c r="C4" s="12" t="s">
        <v>2</v>
      </c>
    </row>
    <row r="5" spans="1:3" ht="15.75" customHeight="1" thickTop="1">
      <c r="A5" s="73" t="s">
        <v>114</v>
      </c>
      <c r="B5" s="56">
        <v>-1000</v>
      </c>
      <c r="C5" s="56"/>
    </row>
    <row r="6" spans="1:3" ht="15.75" customHeight="1">
      <c r="A6" s="73" t="s">
        <v>31</v>
      </c>
      <c r="B6" s="56">
        <v>2100</v>
      </c>
      <c r="C6" s="56"/>
    </row>
    <row r="7" spans="1:3" ht="15.75" customHeight="1">
      <c r="A7" s="72" t="s">
        <v>110</v>
      </c>
      <c r="B7" s="57"/>
      <c r="C7" s="56">
        <v>187</v>
      </c>
    </row>
    <row r="8" spans="1:3" ht="15.75" customHeight="1">
      <c r="A8" s="7" t="s">
        <v>18</v>
      </c>
      <c r="B8" s="57">
        <v>150</v>
      </c>
      <c r="C8" s="56"/>
    </row>
    <row r="9" spans="1:3" ht="15.75" customHeight="1">
      <c r="A9" s="7" t="s">
        <v>17</v>
      </c>
      <c r="B9" s="57"/>
      <c r="C9" s="56">
        <v>150</v>
      </c>
    </row>
    <row r="10" spans="1:3" ht="15.75" customHeight="1">
      <c r="A10" s="35" t="s">
        <v>88</v>
      </c>
      <c r="B10" s="67">
        <v>30</v>
      </c>
      <c r="C10" s="68"/>
    </row>
    <row r="11" spans="1:3" ht="15.75" customHeight="1">
      <c r="A11" s="35" t="s">
        <v>107</v>
      </c>
      <c r="B11" s="67"/>
      <c r="C11" s="68">
        <v>30</v>
      </c>
    </row>
    <row r="12" spans="1:3" ht="15.75" customHeight="1">
      <c r="A12" s="7" t="s">
        <v>112</v>
      </c>
      <c r="B12" s="57">
        <v>170</v>
      </c>
      <c r="C12" s="56"/>
    </row>
    <row r="13" spans="1:3" ht="15.75" customHeight="1">
      <c r="A13" s="7" t="s">
        <v>113</v>
      </c>
      <c r="B13" s="57">
        <v>20</v>
      </c>
      <c r="C13" s="56"/>
    </row>
    <row r="14" spans="1:3" ht="15.75" customHeight="1">
      <c r="A14" s="7" t="s">
        <v>99</v>
      </c>
      <c r="B14" s="64">
        <v>25</v>
      </c>
      <c r="C14" s="64"/>
    </row>
    <row r="15" spans="1:3" ht="15.75" customHeight="1">
      <c r="A15" s="35" t="s">
        <v>142</v>
      </c>
      <c r="B15" s="64"/>
      <c r="C15" s="64">
        <v>45</v>
      </c>
    </row>
    <row r="16" spans="1:3" ht="15.75" customHeight="1">
      <c r="A16" s="55" t="s">
        <v>76</v>
      </c>
      <c r="B16" s="56">
        <v>-291</v>
      </c>
      <c r="C16" s="56"/>
    </row>
    <row r="17" spans="1:3" ht="15.75" customHeight="1">
      <c r="A17" s="55" t="s">
        <v>111</v>
      </c>
      <c r="B17" s="56">
        <v>243</v>
      </c>
      <c r="C17" s="56"/>
    </row>
    <row r="18" spans="1:3" ht="15.75" customHeight="1">
      <c r="A18" s="55" t="s">
        <v>97</v>
      </c>
      <c r="B18" s="56"/>
      <c r="C18" s="56">
        <v>185</v>
      </c>
    </row>
    <row r="19" spans="1:3" ht="15.75" customHeight="1">
      <c r="A19" s="55" t="s">
        <v>75</v>
      </c>
      <c r="B19" s="56"/>
      <c r="C19" s="56">
        <v>500</v>
      </c>
    </row>
    <row r="20" spans="1:3" ht="15.75" customHeight="1">
      <c r="A20" s="55" t="s">
        <v>91</v>
      </c>
      <c r="B20" s="56"/>
      <c r="C20" s="56">
        <v>306</v>
      </c>
    </row>
    <row r="21" spans="1:3" ht="15.75" customHeight="1">
      <c r="A21" s="55" t="s">
        <v>56</v>
      </c>
      <c r="B21" s="56"/>
      <c r="C21" s="56">
        <v>-306</v>
      </c>
    </row>
    <row r="22" spans="1:3" ht="15.75" customHeight="1">
      <c r="A22" s="55" t="s">
        <v>98</v>
      </c>
      <c r="B22" s="56"/>
      <c r="C22" s="56">
        <v>77</v>
      </c>
    </row>
    <row r="23" spans="1:3" ht="15.75" customHeight="1">
      <c r="A23" s="55" t="s">
        <v>104</v>
      </c>
      <c r="B23" s="57"/>
      <c r="C23" s="56">
        <v>941</v>
      </c>
    </row>
    <row r="24" spans="1:3" ht="15.75" customHeight="1">
      <c r="A24" s="7" t="s">
        <v>100</v>
      </c>
      <c r="B24" s="57"/>
      <c r="C24" s="56">
        <v>-750</v>
      </c>
    </row>
    <row r="25" spans="1:3" ht="15.75" customHeight="1">
      <c r="A25" s="74" t="s">
        <v>64</v>
      </c>
      <c r="B25" s="64"/>
      <c r="C25" s="56">
        <v>41</v>
      </c>
    </row>
    <row r="26" spans="1:3" ht="15.75" customHeight="1">
      <c r="A26" s="65" t="s">
        <v>101</v>
      </c>
      <c r="B26" s="64"/>
      <c r="C26" s="56">
        <v>320</v>
      </c>
    </row>
    <row r="27" spans="1:3" ht="15.75" customHeight="1">
      <c r="A27" s="66" t="s">
        <v>102</v>
      </c>
      <c r="B27" s="64"/>
      <c r="C27" s="56">
        <v>-280</v>
      </c>
    </row>
    <row r="28" spans="1:3" ht="15.75" customHeight="1">
      <c r="A28" s="65" t="s">
        <v>103</v>
      </c>
      <c r="B28" s="64"/>
      <c r="C28" s="56">
        <v>120</v>
      </c>
    </row>
    <row r="29" spans="1:3" ht="15.75" customHeight="1">
      <c r="A29" s="65" t="s">
        <v>106</v>
      </c>
      <c r="B29" s="64"/>
      <c r="C29" s="56">
        <v>850</v>
      </c>
    </row>
    <row r="30" spans="1:3" ht="15.75" customHeight="1">
      <c r="A30" s="65" t="s">
        <v>105</v>
      </c>
      <c r="B30" s="57"/>
      <c r="C30" s="56">
        <v>-89</v>
      </c>
    </row>
    <row r="31" spans="1:3" ht="15.75" customHeight="1">
      <c r="A31" s="7" t="s">
        <v>92</v>
      </c>
      <c r="B31" s="57"/>
      <c r="C31" s="56">
        <v>-3000</v>
      </c>
    </row>
    <row r="32" spans="1:3" ht="15.75" customHeight="1">
      <c r="A32" s="55" t="s">
        <v>70</v>
      </c>
      <c r="B32" s="64">
        <v>70</v>
      </c>
      <c r="C32" s="64"/>
    </row>
    <row r="33" spans="1:3" ht="15.75" customHeight="1">
      <c r="A33" s="7" t="s">
        <v>148</v>
      </c>
      <c r="B33" s="57"/>
      <c r="C33" s="56">
        <v>2500</v>
      </c>
    </row>
    <row r="34" spans="1:3" ht="15.75" customHeight="1">
      <c r="A34" s="55" t="s">
        <v>108</v>
      </c>
      <c r="B34" s="56"/>
      <c r="C34" s="56">
        <v>1500</v>
      </c>
    </row>
    <row r="35" spans="1:3" ht="15.75" customHeight="1">
      <c r="A35" s="55" t="s">
        <v>24</v>
      </c>
      <c r="B35" s="64">
        <v>570</v>
      </c>
      <c r="C35" s="64"/>
    </row>
    <row r="36" spans="1:3" ht="15.75" customHeight="1">
      <c r="A36" s="36" t="s">
        <v>22</v>
      </c>
      <c r="B36" s="64">
        <v>20</v>
      </c>
      <c r="C36" s="64"/>
    </row>
    <row r="37" spans="1:3" ht="15.75" customHeight="1">
      <c r="A37" s="36" t="s">
        <v>23</v>
      </c>
      <c r="B37" s="64">
        <v>10</v>
      </c>
      <c r="C37" s="64"/>
    </row>
    <row r="38" spans="1:3" ht="15.75" customHeight="1">
      <c r="A38" s="37" t="s">
        <v>116</v>
      </c>
      <c r="B38" s="64">
        <v>100</v>
      </c>
      <c r="C38" s="64"/>
    </row>
    <row r="39" spans="1:3" ht="15.75" customHeight="1">
      <c r="A39" s="37" t="s">
        <v>21</v>
      </c>
      <c r="B39" s="64"/>
      <c r="C39" s="64">
        <v>130</v>
      </c>
    </row>
    <row r="40" spans="1:3" ht="15.75" customHeight="1">
      <c r="A40" s="55" t="s">
        <v>83</v>
      </c>
      <c r="B40" s="64">
        <v>377.1</v>
      </c>
      <c r="C40" s="64"/>
    </row>
    <row r="41" spans="1:3" ht="15.75" customHeight="1">
      <c r="A41" s="55" t="s">
        <v>84</v>
      </c>
      <c r="B41" s="56"/>
      <c r="C41" s="56">
        <v>377.1</v>
      </c>
    </row>
    <row r="42" spans="1:3" ht="15.75" customHeight="1">
      <c r="A42" s="55" t="s">
        <v>89</v>
      </c>
      <c r="B42" s="56">
        <v>11.9</v>
      </c>
      <c r="C42" s="56"/>
    </row>
    <row r="43" spans="1:3" ht="15.75" customHeight="1">
      <c r="A43" s="55" t="s">
        <v>82</v>
      </c>
      <c r="B43" s="56"/>
      <c r="C43" s="56">
        <v>11.9</v>
      </c>
    </row>
    <row r="44" spans="1:3" ht="15.75" customHeight="1">
      <c r="A44" s="7" t="s">
        <v>86</v>
      </c>
      <c r="B44" s="57">
        <v>638.4</v>
      </c>
      <c r="C44" s="56"/>
    </row>
    <row r="45" spans="1:3" ht="15.75" customHeight="1">
      <c r="A45" s="7" t="s">
        <v>7</v>
      </c>
      <c r="B45" s="57">
        <v>380.6</v>
      </c>
      <c r="C45" s="56"/>
    </row>
    <row r="46" spans="1:3" ht="15.75" customHeight="1">
      <c r="A46" s="7" t="s">
        <v>7</v>
      </c>
      <c r="B46" s="57"/>
      <c r="C46" s="56">
        <v>380.6</v>
      </c>
    </row>
    <row r="47" spans="1:3" ht="15.75" customHeight="1">
      <c r="A47" s="7" t="s">
        <v>29</v>
      </c>
      <c r="B47" s="57">
        <v>131.7</v>
      </c>
      <c r="C47" s="56"/>
    </row>
    <row r="48" spans="1:3" ht="15.75" customHeight="1">
      <c r="A48" s="7" t="s">
        <v>30</v>
      </c>
      <c r="B48" s="57">
        <v>13.2</v>
      </c>
      <c r="C48" s="56"/>
    </row>
    <row r="49" spans="1:3" ht="15.75" customHeight="1">
      <c r="A49" s="7" t="s">
        <v>28</v>
      </c>
      <c r="B49" s="57"/>
      <c r="C49" s="56">
        <v>144.9</v>
      </c>
    </row>
    <row r="50" spans="1:3" ht="15.75" customHeight="1">
      <c r="A50" s="7" t="s">
        <v>96</v>
      </c>
      <c r="B50" s="57"/>
      <c r="C50" s="56">
        <v>1693.5</v>
      </c>
    </row>
    <row r="51" spans="1:3" ht="15.75" customHeight="1">
      <c r="A51" s="7" t="s">
        <v>90</v>
      </c>
      <c r="B51" s="57">
        <v>271.2</v>
      </c>
      <c r="C51" s="56"/>
    </row>
    <row r="52" spans="1:3" ht="15.75" customHeight="1">
      <c r="A52" s="7" t="s">
        <v>93</v>
      </c>
      <c r="B52" s="57"/>
      <c r="C52" s="56">
        <v>900</v>
      </c>
    </row>
    <row r="53" spans="1:3" ht="15.75" customHeight="1">
      <c r="A53" s="7" t="s">
        <v>95</v>
      </c>
      <c r="B53" s="57">
        <v>731.7</v>
      </c>
      <c r="C53" s="56"/>
    </row>
    <row r="54" spans="1:3" ht="15.75" customHeight="1">
      <c r="A54" s="7" t="s">
        <v>94</v>
      </c>
      <c r="B54" s="57"/>
      <c r="C54" s="56">
        <v>431</v>
      </c>
    </row>
    <row r="55" spans="1:3" ht="15.75" customHeight="1">
      <c r="A55" s="7" t="s">
        <v>109</v>
      </c>
      <c r="B55" s="57"/>
      <c r="C55" s="56">
        <v>400</v>
      </c>
    </row>
    <row r="56" spans="1:3" ht="15.75" customHeight="1">
      <c r="A56" s="7" t="s">
        <v>19</v>
      </c>
      <c r="B56" s="57">
        <v>374</v>
      </c>
      <c r="C56" s="56"/>
    </row>
    <row r="57" spans="1:3" ht="15.75" customHeight="1">
      <c r="A57" s="7" t="s">
        <v>32</v>
      </c>
      <c r="B57" s="57">
        <v>85</v>
      </c>
      <c r="C57" s="56"/>
    </row>
    <row r="58" spans="1:3" ht="15.75" customHeight="1">
      <c r="A58" s="7" t="s">
        <v>34</v>
      </c>
      <c r="B58" s="57">
        <v>1700</v>
      </c>
      <c r="C58" s="63"/>
    </row>
    <row r="59" spans="1:3" ht="15.75" customHeight="1">
      <c r="A59" s="35" t="s">
        <v>52</v>
      </c>
      <c r="B59" s="57">
        <v>500</v>
      </c>
      <c r="C59" s="63"/>
    </row>
    <row r="60" spans="1:3" ht="15.75" customHeight="1" thickBot="1">
      <c r="A60" s="36" t="s">
        <v>20</v>
      </c>
      <c r="B60" s="57">
        <v>364.2</v>
      </c>
      <c r="C60" s="56"/>
    </row>
    <row r="61" spans="1:3" ht="15.75" customHeight="1" thickBot="1">
      <c r="A61" s="58" t="s">
        <v>80</v>
      </c>
      <c r="B61" s="59">
        <f>SUM(B5:B60)</f>
        <v>7795.999999999999</v>
      </c>
      <c r="C61" s="60">
        <f>SUM(C5:C60)</f>
        <v>7796</v>
      </c>
    </row>
    <row r="62" spans="1:3" ht="15.75" customHeight="1" thickBot="1">
      <c r="A62" s="61" t="s">
        <v>3</v>
      </c>
      <c r="B62" s="59">
        <f>332032+B61</f>
        <v>339828</v>
      </c>
      <c r="C62" s="60">
        <f>332032+C61</f>
        <v>339828</v>
      </c>
    </row>
    <row r="63" spans="1:3" ht="15.75" customHeight="1">
      <c r="A63" s="18"/>
      <c r="B63" s="18"/>
      <c r="C63" s="18"/>
    </row>
    <row r="64" spans="1:3" ht="15.75" customHeight="1">
      <c r="A64" s="14" t="s">
        <v>115</v>
      </c>
      <c r="B64" s="19"/>
      <c r="C64" s="20"/>
    </row>
    <row r="65" spans="1:3" ht="15.75" customHeight="1">
      <c r="A65" s="22"/>
      <c r="B65" s="19"/>
      <c r="C65" s="20"/>
    </row>
    <row r="66" spans="1:3" ht="24" customHeight="1">
      <c r="A66" s="53" t="s">
        <v>119</v>
      </c>
      <c r="B66" s="76"/>
      <c r="C66" s="9"/>
    </row>
    <row r="67" spans="1:3" ht="15.75" customHeight="1">
      <c r="A67" s="80"/>
      <c r="B67" s="77"/>
      <c r="C67" s="78"/>
    </row>
    <row r="68" spans="1:3" ht="15.75" customHeight="1" thickBot="1">
      <c r="A68" s="54" t="s">
        <v>0</v>
      </c>
      <c r="B68" s="11" t="s">
        <v>1</v>
      </c>
      <c r="C68" s="75" t="s">
        <v>2</v>
      </c>
    </row>
    <row r="69" spans="1:3" ht="15.75" customHeight="1" thickTop="1">
      <c r="A69" s="7" t="s">
        <v>16</v>
      </c>
      <c r="B69" s="64">
        <v>12360</v>
      </c>
      <c r="C69" s="64"/>
    </row>
    <row r="70" spans="1:3" ht="15.75" customHeight="1">
      <c r="A70" s="7" t="s">
        <v>117</v>
      </c>
      <c r="B70" s="64"/>
      <c r="C70" s="64">
        <v>12360</v>
      </c>
    </row>
    <row r="71" spans="1:3" ht="15.75" customHeight="1">
      <c r="A71" s="7" t="s">
        <v>38</v>
      </c>
      <c r="B71" s="64">
        <v>-26</v>
      </c>
      <c r="C71" s="64"/>
    </row>
    <row r="72" spans="1:3" ht="15.75" customHeight="1">
      <c r="A72" s="7" t="s">
        <v>129</v>
      </c>
      <c r="B72" s="64">
        <v>215</v>
      </c>
      <c r="C72" s="64"/>
    </row>
    <row r="73" spans="1:3" ht="15.75" customHeight="1">
      <c r="A73" s="7" t="s">
        <v>130</v>
      </c>
      <c r="B73" s="64"/>
      <c r="C73" s="64">
        <v>215</v>
      </c>
    </row>
    <row r="74" spans="1:3" ht="15.75" customHeight="1">
      <c r="A74" s="7" t="s">
        <v>127</v>
      </c>
      <c r="B74" s="64"/>
      <c r="C74" s="64">
        <v>18</v>
      </c>
    </row>
    <row r="75" spans="1:3" ht="15.75" customHeight="1">
      <c r="A75" s="7" t="s">
        <v>120</v>
      </c>
      <c r="B75" s="64"/>
      <c r="C75" s="64">
        <v>541</v>
      </c>
    </row>
    <row r="76" spans="1:3" ht="15.75" customHeight="1">
      <c r="A76" s="7" t="s">
        <v>124</v>
      </c>
      <c r="B76" s="64"/>
      <c r="C76" s="64">
        <v>158</v>
      </c>
    </row>
    <row r="77" spans="1:3" ht="15.75" customHeight="1">
      <c r="A77" s="7" t="s">
        <v>118</v>
      </c>
      <c r="B77" s="64"/>
      <c r="C77" s="64">
        <v>50</v>
      </c>
    </row>
    <row r="78" spans="1:3" ht="15.75" customHeight="1">
      <c r="A78" s="35" t="s">
        <v>125</v>
      </c>
      <c r="B78" s="81"/>
      <c r="C78" s="81">
        <v>-1093</v>
      </c>
    </row>
    <row r="79" spans="1:3" ht="15.75" customHeight="1">
      <c r="A79" s="35" t="s">
        <v>128</v>
      </c>
      <c r="B79" s="81"/>
      <c r="C79" s="81">
        <v>2500</v>
      </c>
    </row>
    <row r="80" spans="1:6" ht="15.75" customHeight="1" thickBot="1">
      <c r="A80" s="82" t="s">
        <v>126</v>
      </c>
      <c r="B80" s="81">
        <v>2200</v>
      </c>
      <c r="C80" s="79"/>
      <c r="D80" s="32"/>
      <c r="E80" s="32"/>
      <c r="F80" s="32"/>
    </row>
    <row r="81" spans="1:3" ht="15.75" customHeight="1" thickBot="1">
      <c r="A81" s="58" t="s">
        <v>121</v>
      </c>
      <c r="B81" s="59">
        <f>SUM(B69:B80)</f>
        <v>14749</v>
      </c>
      <c r="C81" s="60">
        <f>SUM(C69:C80)</f>
        <v>14749</v>
      </c>
    </row>
    <row r="82" spans="1:3" ht="15.75" customHeight="1" thickBot="1">
      <c r="A82" s="61" t="s">
        <v>3</v>
      </c>
      <c r="B82" s="59">
        <f>B81+B62</f>
        <v>354577</v>
      </c>
      <c r="C82" s="60">
        <f>C81+C62</f>
        <v>354577</v>
      </c>
    </row>
    <row r="83" ht="15.75" customHeight="1"/>
    <row r="84" ht="15.75" customHeight="1">
      <c r="A84" s="14" t="s">
        <v>199</v>
      </c>
    </row>
    <row r="85" spans="1:3" ht="15.75" customHeight="1">
      <c r="A85" s="70" t="s">
        <v>200</v>
      </c>
      <c r="B85" s="20"/>
      <c r="C85" s="20"/>
    </row>
    <row r="86" spans="1:3" ht="15.75" customHeight="1">
      <c r="A86" s="70"/>
      <c r="B86" s="20"/>
      <c r="C86" s="20"/>
    </row>
    <row r="87" spans="1:3" ht="15">
      <c r="A87" s="70"/>
      <c r="B87" s="20"/>
      <c r="C87" s="20"/>
    </row>
    <row r="88" spans="1:3" ht="15">
      <c r="A88" s="14" t="s">
        <v>26</v>
      </c>
      <c r="B88" s="20"/>
      <c r="C88" s="20"/>
    </row>
    <row r="89" spans="1:3" ht="15">
      <c r="A89" s="14" t="s">
        <v>27</v>
      </c>
      <c r="B89" s="20"/>
      <c r="C89" s="20"/>
    </row>
    <row r="90" spans="1:3" ht="15">
      <c r="A90" s="20"/>
      <c r="B90" s="20"/>
      <c r="C90" s="20"/>
    </row>
    <row r="91" spans="1:3" ht="15">
      <c r="A91" s="20"/>
      <c r="B91" s="20"/>
      <c r="C91" s="20"/>
    </row>
    <row r="92" spans="1:3" ht="15">
      <c r="A92" s="20"/>
      <c r="B92" s="20"/>
      <c r="C92" s="20"/>
    </row>
    <row r="93" spans="1:3" ht="15">
      <c r="A93" s="20"/>
      <c r="B93" s="20"/>
      <c r="C93" s="20"/>
    </row>
    <row r="94" spans="1:3" ht="15">
      <c r="A94" s="20"/>
      <c r="B94" s="20"/>
      <c r="C94" s="20"/>
    </row>
    <row r="95" spans="1:3" ht="15">
      <c r="A95" s="20"/>
      <c r="B95" s="20"/>
      <c r="C95" s="20"/>
    </row>
    <row r="96" spans="1:3" ht="15">
      <c r="A96" s="20"/>
      <c r="B96" s="20"/>
      <c r="C96" s="20"/>
    </row>
    <row r="100" spans="1:3" ht="15">
      <c r="A100" s="20"/>
      <c r="B100" s="69"/>
      <c r="C100" s="20"/>
    </row>
    <row r="101" spans="1:3" ht="15">
      <c r="A101" s="20"/>
      <c r="B101" s="69"/>
      <c r="C101" s="71"/>
    </row>
    <row r="102" spans="1:3" ht="15">
      <c r="A102" s="20"/>
      <c r="B102" s="20"/>
      <c r="C102" s="20"/>
    </row>
    <row r="103" spans="1:3" ht="15">
      <c r="A103" s="20"/>
      <c r="B103" s="20"/>
      <c r="C103" s="20"/>
    </row>
    <row r="104" spans="1:3" ht="15">
      <c r="A104" s="20"/>
      <c r="B104" s="20"/>
      <c r="C104" s="20"/>
    </row>
    <row r="105" spans="1:3" ht="15">
      <c r="A105" s="20"/>
      <c r="B105" s="20"/>
      <c r="C105" s="20"/>
    </row>
    <row r="106" spans="1:3" ht="15">
      <c r="A106" s="20"/>
      <c r="B106" s="20"/>
      <c r="C106" s="20"/>
    </row>
    <row r="107" spans="1:3" ht="15">
      <c r="A107" s="20"/>
      <c r="B107" s="20"/>
      <c r="C107" s="20"/>
    </row>
    <row r="108" spans="1:3" ht="15">
      <c r="A108" s="20"/>
      <c r="B108" s="20"/>
      <c r="C108" s="20"/>
    </row>
    <row r="109" spans="1:3" ht="15">
      <c r="A109" s="20"/>
      <c r="B109" s="20"/>
      <c r="C109" s="20"/>
    </row>
    <row r="110" spans="1:3" ht="15">
      <c r="A110" s="20"/>
      <c r="B110" s="20"/>
      <c r="C110" s="20"/>
    </row>
    <row r="111" spans="1:3" ht="15">
      <c r="A111" s="20"/>
      <c r="B111" s="20"/>
      <c r="C111" s="20"/>
    </row>
    <row r="112" spans="1:3" ht="15">
      <c r="A112" s="20"/>
      <c r="B112" s="20"/>
      <c r="C112" s="20"/>
    </row>
    <row r="113" spans="1:3" ht="15">
      <c r="A113" s="20"/>
      <c r="B113" s="20"/>
      <c r="C113" s="20"/>
    </row>
    <row r="114" spans="1:3" ht="15">
      <c r="A114" s="20"/>
      <c r="B114" s="20"/>
      <c r="C114" s="20"/>
    </row>
    <row r="115" spans="1:3" ht="15">
      <c r="A115" s="20"/>
      <c r="B115" s="20"/>
      <c r="C115" s="20"/>
    </row>
  </sheetData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&amp;Crozpočtové opatření č.2/2008&amp;Rstránka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82">
      <selection activeCell="E12" sqref="E12"/>
    </sheetView>
  </sheetViews>
  <sheetFormatPr defaultColWidth="9.00390625" defaultRowHeight="12.75"/>
  <cols>
    <col min="1" max="1" width="69.625" style="23" customWidth="1"/>
    <col min="2" max="3" width="10.625" style="23" customWidth="1"/>
    <col min="4" max="6" width="8.875" style="23" customWidth="1"/>
    <col min="7" max="7" width="54.375" style="23" customWidth="1"/>
    <col min="8" max="8" width="4.375" style="23" customWidth="1"/>
    <col min="9" max="16384" width="8.875" style="23" customWidth="1"/>
  </cols>
  <sheetData>
    <row r="1" spans="1:3" ht="12.75">
      <c r="A1" s="24"/>
      <c r="B1" s="25"/>
      <c r="C1" s="25"/>
    </row>
    <row r="2" spans="1:3" ht="24">
      <c r="A2" s="53" t="s">
        <v>78</v>
      </c>
      <c r="B2" s="26"/>
      <c r="C2" s="25"/>
    </row>
    <row r="3" spans="1:3" ht="12.75">
      <c r="A3" s="27"/>
      <c r="B3" s="28"/>
      <c r="C3" s="28"/>
    </row>
    <row r="4" spans="1:3" ht="15.75" thickBot="1">
      <c r="A4" s="54" t="s">
        <v>0</v>
      </c>
      <c r="B4" s="11" t="s">
        <v>1</v>
      </c>
      <c r="C4" s="12" t="s">
        <v>2</v>
      </c>
    </row>
    <row r="5" spans="1:3" ht="15.75" thickTop="1">
      <c r="A5" s="7" t="s">
        <v>7</v>
      </c>
      <c r="B5" s="64">
        <v>380.9</v>
      </c>
      <c r="C5" s="64"/>
    </row>
    <row r="6" spans="1:3" ht="15">
      <c r="A6" s="7" t="s">
        <v>7</v>
      </c>
      <c r="B6" s="64"/>
      <c r="C6" s="64">
        <v>380.9</v>
      </c>
    </row>
    <row r="7" spans="1:3" ht="15">
      <c r="A7" s="7" t="s">
        <v>131</v>
      </c>
      <c r="B7" s="64">
        <v>33.1</v>
      </c>
      <c r="C7" s="64"/>
    </row>
    <row r="8" spans="1:3" ht="15">
      <c r="A8" s="55" t="s">
        <v>135</v>
      </c>
      <c r="B8" s="57"/>
      <c r="C8" s="64">
        <v>33.1</v>
      </c>
    </row>
    <row r="9" spans="1:3" ht="15">
      <c r="A9" s="55" t="s">
        <v>83</v>
      </c>
      <c r="B9" s="57">
        <v>192.3</v>
      </c>
      <c r="C9" s="56"/>
    </row>
    <row r="10" spans="1:3" ht="15">
      <c r="A10" s="55" t="s">
        <v>84</v>
      </c>
      <c r="B10" s="57"/>
      <c r="C10" s="56">
        <v>192.3</v>
      </c>
    </row>
    <row r="11" spans="1:3" ht="15">
      <c r="A11" s="7" t="s">
        <v>122</v>
      </c>
      <c r="B11" s="64">
        <v>1290</v>
      </c>
      <c r="C11" s="64"/>
    </row>
    <row r="12" spans="1:3" ht="15">
      <c r="A12" s="36" t="s">
        <v>123</v>
      </c>
      <c r="B12" s="57"/>
      <c r="C12" s="56">
        <v>655</v>
      </c>
    </row>
    <row r="13" spans="1:3" ht="15">
      <c r="A13" s="36" t="s">
        <v>9</v>
      </c>
      <c r="B13" s="57"/>
      <c r="C13" s="56">
        <v>1440</v>
      </c>
    </row>
    <row r="14" spans="1:3" ht="15">
      <c r="A14" s="55" t="s">
        <v>89</v>
      </c>
      <c r="B14" s="57">
        <v>12.3</v>
      </c>
      <c r="C14" s="56"/>
    </row>
    <row r="15" spans="1:3" ht="15">
      <c r="A15" s="55" t="s">
        <v>82</v>
      </c>
      <c r="B15" s="57"/>
      <c r="C15" s="56">
        <v>12.3</v>
      </c>
    </row>
    <row r="16" spans="1:3" ht="15">
      <c r="A16" s="55" t="s">
        <v>155</v>
      </c>
      <c r="B16" s="57">
        <v>4000</v>
      </c>
      <c r="C16" s="56"/>
    </row>
    <row r="17" spans="1:3" ht="15">
      <c r="A17" s="55" t="s">
        <v>154</v>
      </c>
      <c r="B17" s="57"/>
      <c r="C17" s="56">
        <v>1631</v>
      </c>
    </row>
    <row r="18" spans="1:3" ht="15">
      <c r="A18" s="55" t="s">
        <v>144</v>
      </c>
      <c r="B18" s="57"/>
      <c r="C18" s="56">
        <v>0.5</v>
      </c>
    </row>
    <row r="19" spans="1:3" ht="15">
      <c r="A19" s="55" t="s">
        <v>145</v>
      </c>
      <c r="B19" s="57"/>
      <c r="C19" s="56">
        <v>0.9</v>
      </c>
    </row>
    <row r="20" spans="1:3" ht="15">
      <c r="A20" s="55" t="s">
        <v>146</v>
      </c>
      <c r="B20" s="57"/>
      <c r="C20" s="56">
        <v>0.6</v>
      </c>
    </row>
    <row r="21" spans="1:3" ht="15">
      <c r="A21" s="7" t="s">
        <v>22</v>
      </c>
      <c r="B21" s="57">
        <v>110</v>
      </c>
      <c r="C21" s="64"/>
    </row>
    <row r="22" spans="1:3" ht="15">
      <c r="A22" s="7" t="s">
        <v>136</v>
      </c>
      <c r="B22" s="57"/>
      <c r="C22" s="64">
        <v>-23</v>
      </c>
    </row>
    <row r="23" spans="1:3" ht="15">
      <c r="A23" s="7" t="s">
        <v>21</v>
      </c>
      <c r="B23" s="57"/>
      <c r="C23" s="64">
        <v>33</v>
      </c>
    </row>
    <row r="24" spans="1:3" ht="15">
      <c r="A24" s="7" t="s">
        <v>149</v>
      </c>
      <c r="B24" s="64"/>
      <c r="C24" s="64">
        <v>81</v>
      </c>
    </row>
    <row r="25" spans="1:3" ht="15">
      <c r="A25" s="36" t="s">
        <v>143</v>
      </c>
      <c r="B25" s="57"/>
      <c r="C25" s="56">
        <v>39.1</v>
      </c>
    </row>
    <row r="26" spans="1:3" ht="15">
      <c r="A26" s="7" t="s">
        <v>56</v>
      </c>
      <c r="B26" s="64"/>
      <c r="C26" s="64">
        <v>-39.1</v>
      </c>
    </row>
    <row r="27" spans="1:3" ht="15">
      <c r="A27" s="7" t="s">
        <v>114</v>
      </c>
      <c r="B27" s="57">
        <v>-1000</v>
      </c>
      <c r="C27" s="56"/>
    </row>
    <row r="28" spans="1:3" ht="15">
      <c r="A28" s="55" t="s">
        <v>159</v>
      </c>
      <c r="B28" s="57">
        <v>4000</v>
      </c>
      <c r="C28" s="56"/>
    </row>
    <row r="29" spans="1:3" ht="15">
      <c r="A29" s="55" t="s">
        <v>138</v>
      </c>
      <c r="B29" s="57">
        <v>100</v>
      </c>
      <c r="C29" s="56"/>
    </row>
    <row r="30" spans="1:3" ht="15">
      <c r="A30" s="55" t="s">
        <v>137</v>
      </c>
      <c r="B30" s="57">
        <v>760</v>
      </c>
      <c r="C30" s="56"/>
    </row>
    <row r="31" spans="1:3" ht="15">
      <c r="A31" s="87" t="s">
        <v>160</v>
      </c>
      <c r="B31" s="57">
        <v>500</v>
      </c>
      <c r="C31" s="56"/>
    </row>
    <row r="32" spans="1:3" ht="15">
      <c r="A32" s="55" t="s">
        <v>139</v>
      </c>
      <c r="B32" s="57">
        <v>30</v>
      </c>
      <c r="C32" s="56"/>
    </row>
    <row r="33" spans="1:3" ht="15">
      <c r="A33" s="55" t="s">
        <v>161</v>
      </c>
      <c r="B33" s="57">
        <v>-150</v>
      </c>
      <c r="C33" s="56"/>
    </row>
    <row r="34" spans="1:3" ht="15">
      <c r="A34" s="55" t="s">
        <v>162</v>
      </c>
      <c r="B34" s="57">
        <v>100</v>
      </c>
      <c r="C34" s="56"/>
    </row>
    <row r="35" spans="1:3" ht="15">
      <c r="A35" s="55" t="s">
        <v>57</v>
      </c>
      <c r="B35" s="57">
        <v>1500</v>
      </c>
      <c r="C35" s="56"/>
    </row>
    <row r="36" spans="1:3" ht="15">
      <c r="A36" s="55" t="s">
        <v>174</v>
      </c>
      <c r="B36" s="57">
        <v>75</v>
      </c>
      <c r="C36" s="56"/>
    </row>
    <row r="37" spans="1:3" ht="15">
      <c r="A37" s="55" t="s">
        <v>35</v>
      </c>
      <c r="B37" s="57">
        <v>160</v>
      </c>
      <c r="C37" s="56"/>
    </row>
    <row r="38" spans="1:3" ht="15">
      <c r="A38" s="55" t="s">
        <v>133</v>
      </c>
      <c r="B38" s="57">
        <v>118</v>
      </c>
      <c r="C38" s="56"/>
    </row>
    <row r="39" spans="1:3" ht="15">
      <c r="A39" s="55" t="s">
        <v>164</v>
      </c>
      <c r="B39" s="57">
        <v>314</v>
      </c>
      <c r="C39" s="56"/>
    </row>
    <row r="40" spans="1:3" ht="15">
      <c r="A40" s="55" t="s">
        <v>163</v>
      </c>
      <c r="B40" s="57">
        <v>20</v>
      </c>
      <c r="C40" s="56"/>
    </row>
    <row r="41" spans="1:3" ht="15">
      <c r="A41" s="55" t="s">
        <v>158</v>
      </c>
      <c r="B41" s="57">
        <v>5</v>
      </c>
      <c r="C41" s="56"/>
    </row>
    <row r="42" spans="1:3" ht="15">
      <c r="A42" s="36" t="s">
        <v>132</v>
      </c>
      <c r="B42" s="57">
        <v>10</v>
      </c>
      <c r="C42" s="56"/>
    </row>
    <row r="43" spans="1:3" ht="15">
      <c r="A43" s="36" t="s">
        <v>106</v>
      </c>
      <c r="B43" s="57"/>
      <c r="C43" s="56">
        <v>68</v>
      </c>
    </row>
    <row r="44" spans="1:3" ht="15">
      <c r="A44" s="36" t="s">
        <v>147</v>
      </c>
      <c r="B44" s="57"/>
      <c r="C44" s="56">
        <v>293</v>
      </c>
    </row>
    <row r="45" spans="1:3" ht="15">
      <c r="A45" s="36" t="s">
        <v>153</v>
      </c>
      <c r="B45" s="57"/>
      <c r="C45" s="56">
        <v>-4200</v>
      </c>
    </row>
    <row r="46" spans="1:3" ht="15">
      <c r="A46" s="86" t="s">
        <v>173</v>
      </c>
      <c r="B46" s="57"/>
      <c r="C46" s="56">
        <v>240</v>
      </c>
    </row>
    <row r="47" spans="1:3" ht="15">
      <c r="A47" s="86" t="s">
        <v>150</v>
      </c>
      <c r="B47" s="17"/>
      <c r="C47" s="56">
        <v>360</v>
      </c>
    </row>
    <row r="48" spans="1:3" s="16" customFormat="1" ht="15">
      <c r="A48" s="86" t="s">
        <v>151</v>
      </c>
      <c r="B48" s="94"/>
      <c r="C48" s="64">
        <v>180</v>
      </c>
    </row>
    <row r="49" spans="1:3" s="16" customFormat="1" ht="15">
      <c r="A49" s="86" t="s">
        <v>152</v>
      </c>
      <c r="B49" s="17"/>
      <c r="C49" s="56">
        <v>260</v>
      </c>
    </row>
    <row r="50" spans="1:3" s="16" customFormat="1" ht="15">
      <c r="A50" s="86" t="s">
        <v>165</v>
      </c>
      <c r="B50" s="29"/>
      <c r="C50" s="64">
        <v>2910</v>
      </c>
    </row>
    <row r="51" spans="1:3" s="16" customFormat="1" ht="15">
      <c r="A51" s="86" t="s">
        <v>175</v>
      </c>
      <c r="B51" s="29"/>
      <c r="C51" s="64">
        <v>1884</v>
      </c>
    </row>
    <row r="52" spans="1:5" s="16" customFormat="1" ht="15">
      <c r="A52" s="86" t="s">
        <v>40</v>
      </c>
      <c r="B52" s="17"/>
      <c r="C52" s="56">
        <v>-5834</v>
      </c>
      <c r="E52" s="21"/>
    </row>
    <row r="53" spans="1:4" s="16" customFormat="1" ht="15">
      <c r="A53" s="55" t="s">
        <v>140</v>
      </c>
      <c r="B53" s="57">
        <v>-50</v>
      </c>
      <c r="C53" s="56"/>
      <c r="D53" s="85"/>
    </row>
    <row r="54" spans="1:4" s="16" customFormat="1" ht="15">
      <c r="A54" s="55" t="s">
        <v>141</v>
      </c>
      <c r="B54" s="57"/>
      <c r="C54" s="56">
        <v>-50</v>
      </c>
      <c r="D54" s="85"/>
    </row>
    <row r="55" spans="1:3" s="16" customFormat="1" ht="15">
      <c r="A55" s="55" t="s">
        <v>156</v>
      </c>
      <c r="B55" s="57"/>
      <c r="C55" s="56">
        <v>506</v>
      </c>
    </row>
    <row r="56" spans="1:3" s="16" customFormat="1" ht="15">
      <c r="A56" s="55" t="s">
        <v>166</v>
      </c>
      <c r="B56" s="57"/>
      <c r="C56" s="56">
        <v>7</v>
      </c>
    </row>
    <row r="57" spans="1:3" s="16" customFormat="1" ht="15">
      <c r="A57" s="55" t="s">
        <v>66</v>
      </c>
      <c r="B57" s="57"/>
      <c r="C57" s="56">
        <v>20</v>
      </c>
    </row>
    <row r="58" spans="1:3" s="16" customFormat="1" ht="15">
      <c r="A58" s="55" t="s">
        <v>55</v>
      </c>
      <c r="B58" s="57"/>
      <c r="C58" s="56">
        <v>100</v>
      </c>
    </row>
    <row r="59" spans="1:3" s="16" customFormat="1" ht="15">
      <c r="A59" s="55" t="s">
        <v>168</v>
      </c>
      <c r="B59" s="57"/>
      <c r="C59" s="56">
        <v>40</v>
      </c>
    </row>
    <row r="60" spans="1:5" s="16" customFormat="1" ht="15">
      <c r="A60" s="55" t="s">
        <v>167</v>
      </c>
      <c r="B60" s="57"/>
      <c r="C60" s="56">
        <v>-167</v>
      </c>
      <c r="E60" s="21"/>
    </row>
    <row r="61" spans="1:3" s="16" customFormat="1" ht="15">
      <c r="A61" s="55" t="s">
        <v>157</v>
      </c>
      <c r="B61" s="57"/>
      <c r="C61" s="56">
        <v>37</v>
      </c>
    </row>
    <row r="62" spans="1:3" s="16" customFormat="1" ht="15">
      <c r="A62" s="55" t="s">
        <v>176</v>
      </c>
      <c r="B62" s="57">
        <v>591</v>
      </c>
      <c r="C62" s="56"/>
    </row>
    <row r="63" spans="1:3" s="16" customFormat="1" ht="15">
      <c r="A63" s="88" t="s">
        <v>171</v>
      </c>
      <c r="B63" s="57"/>
      <c r="C63" s="56">
        <v>305</v>
      </c>
    </row>
    <row r="64" spans="1:3" s="16" customFormat="1" ht="15">
      <c r="A64" s="35" t="s">
        <v>172</v>
      </c>
      <c r="B64" s="57"/>
      <c r="C64" s="56">
        <v>490</v>
      </c>
    </row>
    <row r="65" spans="1:3" s="16" customFormat="1" ht="15">
      <c r="A65" s="55" t="s">
        <v>170</v>
      </c>
      <c r="B65" s="57"/>
      <c r="C65" s="56">
        <v>-110</v>
      </c>
    </row>
    <row r="66" spans="1:3" s="16" customFormat="1" ht="15">
      <c r="A66" s="55" t="s">
        <v>169</v>
      </c>
      <c r="B66" s="57"/>
      <c r="C66" s="56">
        <v>260</v>
      </c>
    </row>
    <row r="67" spans="1:3" s="16" customFormat="1" ht="15">
      <c r="A67" s="7" t="s">
        <v>38</v>
      </c>
      <c r="B67" s="57">
        <v>54.6</v>
      </c>
      <c r="C67" s="56"/>
    </row>
    <row r="68" spans="1:3" s="16" customFormat="1" ht="15">
      <c r="A68" s="7" t="s">
        <v>39</v>
      </c>
      <c r="B68" s="57"/>
      <c r="C68" s="56">
        <v>54.6</v>
      </c>
    </row>
    <row r="69" spans="1:3" s="16" customFormat="1" ht="15">
      <c r="A69" s="7" t="s">
        <v>36</v>
      </c>
      <c r="B69" s="57">
        <v>-4000</v>
      </c>
      <c r="C69" s="56"/>
    </row>
    <row r="70" spans="1:3" s="16" customFormat="1" ht="15">
      <c r="A70" s="7" t="s">
        <v>179</v>
      </c>
      <c r="B70" s="57"/>
      <c r="C70" s="56">
        <v>-4000</v>
      </c>
    </row>
    <row r="71" spans="1:3" s="16" customFormat="1" ht="15">
      <c r="A71" s="7" t="s">
        <v>178</v>
      </c>
      <c r="B71" s="57">
        <v>11.6</v>
      </c>
      <c r="C71" s="56"/>
    </row>
    <row r="72" spans="1:3" s="16" customFormat="1" ht="15">
      <c r="A72" s="7" t="s">
        <v>177</v>
      </c>
      <c r="B72" s="57"/>
      <c r="C72" s="56">
        <v>11.6</v>
      </c>
    </row>
    <row r="73" spans="1:3" s="16" customFormat="1" ht="15">
      <c r="A73" s="7" t="s">
        <v>16</v>
      </c>
      <c r="B73" s="57">
        <v>2054</v>
      </c>
      <c r="C73" s="56"/>
    </row>
    <row r="74" spans="1:3" s="16" customFormat="1" ht="15">
      <c r="A74" s="7" t="s">
        <v>117</v>
      </c>
      <c r="B74" s="57"/>
      <c r="C74" s="56">
        <v>2054</v>
      </c>
    </row>
    <row r="75" spans="1:3" s="43" customFormat="1" ht="15">
      <c r="A75" s="55" t="s">
        <v>20</v>
      </c>
      <c r="B75" s="57">
        <v>390.2</v>
      </c>
      <c r="C75" s="56"/>
    </row>
    <row r="76" spans="1:3" s="43" customFormat="1" ht="15">
      <c r="A76" s="55" t="s">
        <v>33</v>
      </c>
      <c r="B76" s="57"/>
      <c r="C76" s="56">
        <v>1.2</v>
      </c>
    </row>
    <row r="77" spans="1:3" s="43" customFormat="1" ht="15.75" thickBot="1">
      <c r="A77" s="37" t="s">
        <v>15</v>
      </c>
      <c r="B77" s="57">
        <v>-11454</v>
      </c>
      <c r="C77" s="56"/>
    </row>
    <row r="78" spans="1:4" s="92" customFormat="1" ht="15.75" thickBot="1">
      <c r="A78" s="58" t="s">
        <v>134</v>
      </c>
      <c r="B78" s="89">
        <f>SUM(B5:B77)</f>
        <v>158.00000000000182</v>
      </c>
      <c r="C78" s="90">
        <f>SUM(C5:C77)</f>
        <v>158.00000000000017</v>
      </c>
      <c r="D78" s="91"/>
    </row>
    <row r="79" spans="1:4" s="43" customFormat="1" ht="15.75" thickBot="1">
      <c r="A79" s="61" t="s">
        <v>3</v>
      </c>
      <c r="B79" s="59">
        <f>354577+B78</f>
        <v>354735</v>
      </c>
      <c r="C79" s="60">
        <f>354577+C78</f>
        <v>354735</v>
      </c>
      <c r="D79" s="93"/>
    </row>
    <row r="80" spans="1:7" ht="15">
      <c r="A80" s="18"/>
      <c r="B80" s="18"/>
      <c r="C80" s="18"/>
      <c r="D80" s="16"/>
      <c r="E80" s="30"/>
      <c r="F80" s="16"/>
      <c r="G80" s="16"/>
    </row>
    <row r="81" spans="1:7" ht="15">
      <c r="A81" s="14" t="s">
        <v>180</v>
      </c>
      <c r="B81" s="19"/>
      <c r="C81" s="20"/>
      <c r="D81" s="16"/>
      <c r="E81" s="16"/>
      <c r="F81" s="16"/>
      <c r="G81" s="16"/>
    </row>
    <row r="82" spans="1:7" ht="13.5" customHeight="1">
      <c r="A82" s="31"/>
      <c r="B82" s="19"/>
      <c r="C82" s="20"/>
      <c r="D82" s="16"/>
      <c r="E82" s="16"/>
      <c r="F82" s="16"/>
      <c r="G82" s="16"/>
    </row>
    <row r="83" spans="1:7" ht="13.5" customHeight="1">
      <c r="A83" s="83" t="s">
        <v>197</v>
      </c>
      <c r="B83" s="19"/>
      <c r="C83" s="20"/>
      <c r="D83" s="16"/>
      <c r="E83" s="16"/>
      <c r="F83" s="16"/>
      <c r="G83" s="16"/>
    </row>
    <row r="84" spans="1:7" ht="13.5" customHeight="1">
      <c r="A84" s="83"/>
      <c r="B84" s="19"/>
      <c r="C84" s="20"/>
      <c r="D84" s="16"/>
      <c r="E84" s="16"/>
      <c r="F84" s="16"/>
      <c r="G84" s="16"/>
    </row>
    <row r="85" spans="1:7" ht="13.5" customHeight="1">
      <c r="A85" s="83"/>
      <c r="B85" s="19"/>
      <c r="C85" s="20"/>
      <c r="D85" s="16"/>
      <c r="E85" s="16"/>
      <c r="F85" s="16"/>
      <c r="G85" s="16"/>
    </row>
    <row r="86" spans="1:7" ht="15">
      <c r="A86" s="84"/>
      <c r="B86" s="19"/>
      <c r="C86" s="20"/>
      <c r="D86" s="16"/>
      <c r="E86" s="16"/>
      <c r="F86" s="16"/>
      <c r="G86" s="16"/>
    </row>
    <row r="87" spans="1:7" ht="15">
      <c r="A87" s="83" t="s">
        <v>26</v>
      </c>
      <c r="B87" s="19"/>
      <c r="C87" s="20"/>
      <c r="D87" s="16"/>
      <c r="E87" s="16"/>
      <c r="F87" s="16"/>
      <c r="G87" s="16"/>
    </row>
    <row r="88" spans="1:7" ht="15">
      <c r="A88" s="83" t="s">
        <v>27</v>
      </c>
      <c r="B88" s="19"/>
      <c r="C88" s="20"/>
      <c r="D88" s="16"/>
      <c r="E88" s="16"/>
      <c r="F88" s="16"/>
      <c r="G88" s="16"/>
    </row>
    <row r="89" spans="1:7" ht="12.75">
      <c r="A89" s="16"/>
      <c r="B89" s="16"/>
      <c r="C89" s="16"/>
      <c r="D89" s="16"/>
      <c r="E89" s="16"/>
      <c r="F89" s="16"/>
      <c r="G89" s="16"/>
    </row>
  </sheetData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&amp;Crozpočtové opatření č.3/2008&amp;RStránka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64.25390625" style="23" bestFit="1" customWidth="1"/>
    <col min="2" max="3" width="9.875" style="23" bestFit="1" customWidth="1"/>
    <col min="4" max="4" width="4.875" style="23" customWidth="1"/>
    <col min="5" max="5" width="7.125" style="23" bestFit="1" customWidth="1"/>
    <col min="6" max="16384" width="4.875" style="23" customWidth="1"/>
  </cols>
  <sheetData>
    <row r="1" spans="1:3" ht="12.75">
      <c r="A1" s="24"/>
      <c r="B1" s="25"/>
      <c r="C1" s="25"/>
    </row>
    <row r="2" spans="1:3" ht="24">
      <c r="A2" s="53" t="s">
        <v>79</v>
      </c>
      <c r="B2" s="53"/>
      <c r="C2" s="3"/>
    </row>
    <row r="3" spans="1:3" ht="12.75">
      <c r="A3" s="5"/>
      <c r="B3" s="2"/>
      <c r="C3" s="2"/>
    </row>
    <row r="4" spans="1:7" ht="15.75" thickBot="1">
      <c r="A4" s="54" t="s">
        <v>0</v>
      </c>
      <c r="B4" s="11" t="s">
        <v>1</v>
      </c>
      <c r="C4" s="12" t="s">
        <v>2</v>
      </c>
      <c r="E4" s="97"/>
      <c r="F4" s="97"/>
      <c r="G4" s="97"/>
    </row>
    <row r="5" spans="1:8" ht="15.75" thickTop="1">
      <c r="A5" s="7" t="s">
        <v>183</v>
      </c>
      <c r="B5" s="64">
        <v>300</v>
      </c>
      <c r="C5" s="64"/>
      <c r="E5" s="96"/>
      <c r="F5" s="96"/>
      <c r="G5" s="96"/>
      <c r="H5" s="96"/>
    </row>
    <row r="6" spans="1:8" ht="15">
      <c r="A6" s="7" t="s">
        <v>181</v>
      </c>
      <c r="B6" s="64"/>
      <c r="C6" s="64">
        <v>18.4</v>
      </c>
      <c r="E6" s="96"/>
      <c r="F6" s="96"/>
      <c r="G6" s="96"/>
      <c r="H6" s="96"/>
    </row>
    <row r="7" spans="1:8" ht="15">
      <c r="A7" s="7" t="s">
        <v>191</v>
      </c>
      <c r="B7" s="64"/>
      <c r="C7" s="64">
        <v>151</v>
      </c>
      <c r="E7" s="96"/>
      <c r="F7" s="96"/>
      <c r="G7" s="96"/>
      <c r="H7" s="96"/>
    </row>
    <row r="8" spans="1:8" ht="15">
      <c r="A8" s="7" t="s">
        <v>62</v>
      </c>
      <c r="B8" s="64"/>
      <c r="C8" s="64">
        <v>530</v>
      </c>
      <c r="E8" s="96"/>
      <c r="F8" s="96"/>
      <c r="G8" s="96"/>
      <c r="H8" s="96"/>
    </row>
    <row r="9" spans="1:8" ht="15">
      <c r="A9" s="7" t="s">
        <v>187</v>
      </c>
      <c r="B9" s="64"/>
      <c r="C9" s="64">
        <v>211</v>
      </c>
      <c r="E9" s="96"/>
      <c r="F9" s="96"/>
      <c r="G9" s="96"/>
      <c r="H9" s="96"/>
    </row>
    <row r="10" spans="1:8" ht="15">
      <c r="A10" s="7" t="s">
        <v>188</v>
      </c>
      <c r="B10" s="64"/>
      <c r="C10" s="64">
        <v>12</v>
      </c>
      <c r="E10" s="96"/>
      <c r="F10" s="96"/>
      <c r="G10" s="96"/>
      <c r="H10" s="96"/>
    </row>
    <row r="11" spans="1:8" ht="15">
      <c r="A11" s="55" t="s">
        <v>182</v>
      </c>
      <c r="B11" s="64">
        <v>40</v>
      </c>
      <c r="C11" s="64"/>
      <c r="E11" s="96"/>
      <c r="F11" s="96"/>
      <c r="G11" s="96"/>
      <c r="H11" s="96"/>
    </row>
    <row r="12" spans="1:8" ht="15">
      <c r="A12" s="55" t="s">
        <v>87</v>
      </c>
      <c r="B12" s="64">
        <v>405</v>
      </c>
      <c r="C12" s="64"/>
      <c r="E12" s="96"/>
      <c r="F12" s="96"/>
      <c r="G12" s="96"/>
      <c r="H12" s="96"/>
    </row>
    <row r="13" spans="1:8" ht="15">
      <c r="A13" s="55" t="s">
        <v>192</v>
      </c>
      <c r="B13" s="64">
        <v>10</v>
      </c>
      <c r="C13" s="64"/>
      <c r="E13" s="96"/>
      <c r="F13" s="96"/>
      <c r="G13" s="96"/>
      <c r="H13" s="96"/>
    </row>
    <row r="14" spans="1:8" ht="15">
      <c r="A14" s="55" t="s">
        <v>185</v>
      </c>
      <c r="B14" s="64"/>
      <c r="C14" s="64">
        <v>10</v>
      </c>
      <c r="E14" s="96"/>
      <c r="F14" s="96"/>
      <c r="G14" s="96"/>
      <c r="H14" s="96"/>
    </row>
    <row r="15" spans="1:8" ht="15">
      <c r="A15" s="55" t="s">
        <v>186</v>
      </c>
      <c r="B15" s="64"/>
      <c r="C15" s="64">
        <v>89.5</v>
      </c>
      <c r="E15" s="96"/>
      <c r="F15" s="96"/>
      <c r="G15" s="96"/>
      <c r="H15" s="96"/>
    </row>
    <row r="16" spans="1:8" ht="15">
      <c r="A16" s="7" t="s">
        <v>189</v>
      </c>
      <c r="B16" s="64">
        <v>279.3</v>
      </c>
      <c r="C16" s="95"/>
      <c r="E16" s="96"/>
      <c r="F16" s="96"/>
      <c r="G16" s="96"/>
      <c r="H16" s="96"/>
    </row>
    <row r="17" spans="1:8" ht="15">
      <c r="A17" s="55" t="s">
        <v>190</v>
      </c>
      <c r="B17" s="64"/>
      <c r="C17" s="64">
        <v>289.3</v>
      </c>
      <c r="E17" s="96"/>
      <c r="F17" s="96"/>
      <c r="G17" s="96"/>
      <c r="H17" s="96"/>
    </row>
    <row r="18" spans="1:8" ht="15">
      <c r="A18" s="55" t="s">
        <v>22</v>
      </c>
      <c r="B18" s="64">
        <v>14</v>
      </c>
      <c r="C18" s="95"/>
      <c r="E18" s="96"/>
      <c r="F18" s="96"/>
      <c r="G18" s="96"/>
      <c r="H18" s="96"/>
    </row>
    <row r="19" spans="1:8" ht="15">
      <c r="A19" s="55" t="s">
        <v>21</v>
      </c>
      <c r="B19" s="64"/>
      <c r="C19" s="64">
        <v>14</v>
      </c>
      <c r="E19" s="96"/>
      <c r="F19" s="96"/>
      <c r="G19" s="96"/>
      <c r="H19" s="96"/>
    </row>
    <row r="20" spans="1:8" ht="15">
      <c r="A20" s="55" t="s">
        <v>83</v>
      </c>
      <c r="B20" s="64">
        <v>192.1</v>
      </c>
      <c r="C20" s="95"/>
      <c r="E20" s="96"/>
      <c r="F20" s="96"/>
      <c r="G20" s="96"/>
      <c r="H20" s="96"/>
    </row>
    <row r="21" spans="1:8" ht="15">
      <c r="A21" s="55" t="s">
        <v>84</v>
      </c>
      <c r="B21" s="64"/>
      <c r="C21" s="64">
        <v>192.1</v>
      </c>
      <c r="E21" s="96"/>
      <c r="F21" s="96"/>
      <c r="G21" s="96"/>
      <c r="H21" s="96"/>
    </row>
    <row r="22" spans="1:8" ht="15">
      <c r="A22" s="7" t="s">
        <v>194</v>
      </c>
      <c r="B22" s="57">
        <v>15.7</v>
      </c>
      <c r="C22" s="56"/>
      <c r="E22" s="96"/>
      <c r="F22" s="96"/>
      <c r="G22" s="96"/>
      <c r="H22" s="96"/>
    </row>
    <row r="23" spans="1:8" ht="15">
      <c r="A23" s="7" t="s">
        <v>195</v>
      </c>
      <c r="B23" s="57"/>
      <c r="C23" s="56">
        <v>15.7</v>
      </c>
      <c r="E23" s="96"/>
      <c r="F23" s="96"/>
      <c r="G23" s="96"/>
      <c r="H23" s="96"/>
    </row>
    <row r="24" spans="1:8" ht="15">
      <c r="A24" s="7" t="s">
        <v>201</v>
      </c>
      <c r="B24" s="57">
        <v>498</v>
      </c>
      <c r="C24" s="56"/>
      <c r="E24" s="96"/>
      <c r="F24" s="96"/>
      <c r="G24" s="96"/>
      <c r="H24" s="96"/>
    </row>
    <row r="25" spans="1:8" ht="15">
      <c r="A25" s="7" t="s">
        <v>203</v>
      </c>
      <c r="B25" s="57">
        <v>2500</v>
      </c>
      <c r="C25" s="56"/>
      <c r="E25" s="96"/>
      <c r="F25" s="96"/>
      <c r="G25" s="96"/>
      <c r="H25" s="96"/>
    </row>
    <row r="26" spans="1:8" ht="15">
      <c r="A26" s="7" t="s">
        <v>202</v>
      </c>
      <c r="B26" s="57"/>
      <c r="C26" s="56">
        <v>2500</v>
      </c>
      <c r="E26" s="96"/>
      <c r="F26" s="96"/>
      <c r="G26" s="96"/>
      <c r="H26" s="96"/>
    </row>
    <row r="27" spans="1:8" ht="15">
      <c r="A27" s="55" t="s">
        <v>37</v>
      </c>
      <c r="B27" s="57"/>
      <c r="C27" s="56">
        <v>10</v>
      </c>
      <c r="E27" s="96"/>
      <c r="F27" s="96"/>
      <c r="G27" s="96"/>
      <c r="H27" s="96"/>
    </row>
    <row r="28" spans="1:8" ht="15.75" thickBot="1">
      <c r="A28" s="37" t="s">
        <v>15</v>
      </c>
      <c r="B28" s="57">
        <v>-211.1</v>
      </c>
      <c r="C28" s="56"/>
      <c r="D28" s="16"/>
      <c r="E28" s="96"/>
      <c r="F28" s="96"/>
      <c r="G28" s="96"/>
      <c r="H28" s="96"/>
    </row>
    <row r="29" spans="1:8" ht="15.75" thickBot="1">
      <c r="A29" s="38" t="s">
        <v>184</v>
      </c>
      <c r="B29" s="89">
        <f>SUM(B5:B28)</f>
        <v>4043.0000000000005</v>
      </c>
      <c r="C29" s="90">
        <f>SUM(C5:C28)</f>
        <v>4043</v>
      </c>
      <c r="D29" s="16"/>
      <c r="E29" s="96"/>
      <c r="F29" s="96"/>
      <c r="G29" s="96"/>
      <c r="H29" s="96"/>
    </row>
    <row r="30" spans="1:8" ht="15.75" thickBot="1">
      <c r="A30" s="39" t="s">
        <v>3</v>
      </c>
      <c r="B30" s="59">
        <f>354735+B29</f>
        <v>358778</v>
      </c>
      <c r="C30" s="60">
        <f>354735+C29</f>
        <v>358778</v>
      </c>
      <c r="D30" s="16"/>
      <c r="E30" s="96"/>
      <c r="F30" s="96"/>
      <c r="G30" s="96"/>
      <c r="H30" s="96"/>
    </row>
    <row r="31" spans="1:7" ht="15">
      <c r="A31" s="18"/>
      <c r="B31" s="18"/>
      <c r="C31" s="18"/>
      <c r="D31" s="16"/>
      <c r="E31" s="16"/>
      <c r="F31" s="16"/>
      <c r="G31" s="16"/>
    </row>
    <row r="32" spans="1:7" ht="15">
      <c r="A32" s="14" t="s">
        <v>193</v>
      </c>
      <c r="B32" s="19"/>
      <c r="C32" s="20"/>
      <c r="D32" s="16"/>
      <c r="E32" s="16"/>
      <c r="F32" s="16"/>
      <c r="G32" s="16"/>
    </row>
    <row r="33" spans="1:7" ht="15" customHeight="1">
      <c r="A33" s="83" t="s">
        <v>196</v>
      </c>
      <c r="B33" s="19"/>
      <c r="C33" s="20"/>
      <c r="D33" s="16"/>
      <c r="E33" s="16"/>
      <c r="F33" s="16"/>
      <c r="G33" s="16"/>
    </row>
    <row r="34" spans="1:7" ht="15" customHeight="1">
      <c r="A34" s="83"/>
      <c r="B34" s="19"/>
      <c r="C34" s="20"/>
      <c r="D34" s="16"/>
      <c r="E34" s="16"/>
      <c r="F34" s="16"/>
      <c r="G34" s="16"/>
    </row>
    <row r="35" spans="1:7" ht="15" customHeight="1">
      <c r="A35" s="83"/>
      <c r="B35" s="19"/>
      <c r="C35" s="20"/>
      <c r="D35" s="16"/>
      <c r="E35" s="16"/>
      <c r="F35" s="16"/>
      <c r="G35" s="16"/>
    </row>
    <row r="36" spans="1:7" ht="15" customHeight="1">
      <c r="A36" s="83"/>
      <c r="B36" s="19"/>
      <c r="C36" s="20"/>
      <c r="D36" s="16"/>
      <c r="E36" s="16"/>
      <c r="F36" s="16"/>
      <c r="G36" s="16"/>
    </row>
    <row r="37" spans="1:7" ht="15" customHeight="1">
      <c r="A37" s="83"/>
      <c r="B37" s="19"/>
      <c r="C37" s="20"/>
      <c r="D37" s="16"/>
      <c r="E37" s="16"/>
      <c r="F37" s="16"/>
      <c r="G37" s="16"/>
    </row>
    <row r="38" spans="1:7" ht="15" customHeight="1">
      <c r="A38" s="83"/>
      <c r="B38" s="19"/>
      <c r="C38" s="20"/>
      <c r="D38" s="16"/>
      <c r="E38" s="16"/>
      <c r="F38" s="16"/>
      <c r="G38" s="16"/>
    </row>
    <row r="39" spans="1:7" ht="15">
      <c r="A39" s="14" t="s">
        <v>26</v>
      </c>
      <c r="B39" s="19"/>
      <c r="C39" s="20"/>
      <c r="D39" s="16"/>
      <c r="E39" s="16"/>
      <c r="F39" s="16"/>
      <c r="G39" s="16"/>
    </row>
    <row r="40" spans="1:7" ht="15">
      <c r="A40" s="14" t="s">
        <v>27</v>
      </c>
      <c r="B40" s="19"/>
      <c r="C40" s="20"/>
      <c r="D40" s="16"/>
      <c r="E40" s="16"/>
      <c r="F40" s="16"/>
      <c r="G40" s="16"/>
    </row>
    <row r="41" spans="1:7" ht="12.75">
      <c r="A41" s="43"/>
      <c r="B41" s="16"/>
      <c r="C41" s="16"/>
      <c r="D41" s="16"/>
      <c r="E41" s="16"/>
      <c r="F41" s="16"/>
      <c r="G41" s="16"/>
    </row>
    <row r="42" spans="1:4" ht="15">
      <c r="A42" s="20"/>
      <c r="B42" s="20"/>
      <c r="C42" s="20"/>
      <c r="D42" s="16"/>
    </row>
  </sheetData>
  <printOptions/>
  <pageMargins left="0.984251968503937" right="0.1968503937007874" top="0.7874015748031497" bottom="0.984251968503937" header="0.5118110236220472" footer="0.5118110236220472"/>
  <pageSetup horizontalDpi="600" verticalDpi="600" orientation="portrait" paperSize="9" r:id="rId1"/>
  <headerFooter alignWithMargins="0">
    <oddFooter>&amp;Crozpočtové opatření č.4/2008&amp;RStránka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Město</cp:lastModifiedBy>
  <cp:lastPrinted>2009-01-20T12:38:43Z</cp:lastPrinted>
  <dcterms:created xsi:type="dcterms:W3CDTF">2005-05-09T14:06:54Z</dcterms:created>
  <dcterms:modified xsi:type="dcterms:W3CDTF">2009-01-22T12:47:22Z</dcterms:modified>
  <cp:category/>
  <cp:version/>
  <cp:contentType/>
  <cp:contentStatus/>
</cp:coreProperties>
</file>